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個人登録集計表（チーム）\R6\"/>
    </mc:Choice>
  </mc:AlternateContent>
  <xr:revisionPtr revIDLastSave="0" documentId="13_ncr:1_{A3B72F26-5EC9-4201-8BD5-D666DE2DBA30}" xr6:coauthVersionLast="47" xr6:coauthVersionMax="47" xr10:uidLastSave="{00000000-0000-0000-0000-000000000000}"/>
  <bookViews>
    <workbookView xWindow="-110" yWindow="-110" windowWidth="19420" windowHeight="10300" activeTab="1" xr2:uid="{51F7F6D2-728E-4429-BF00-20E1EEA6C803}"/>
  </bookViews>
  <sheets>
    <sheet name="個人登録総括表（支部用） " sheetId="3" r:id="rId1"/>
    <sheet name="個人登録総括表（見本）" sheetId="1" r:id="rId2"/>
    <sheet name="個人総括表（県連集計用）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" i="1" l="1"/>
  <c r="N82" i="1"/>
  <c r="K82" i="1"/>
  <c r="L82" i="1"/>
  <c r="M82" i="1"/>
  <c r="J82" i="1"/>
  <c r="K51" i="1"/>
  <c r="L51" i="1"/>
  <c r="J51" i="1"/>
  <c r="K65" i="1"/>
  <c r="L65" i="1"/>
  <c r="J65" i="1"/>
  <c r="K81" i="3"/>
  <c r="L81" i="3"/>
  <c r="M81" i="3"/>
  <c r="J81" i="3"/>
  <c r="K64" i="3"/>
  <c r="L64" i="3"/>
  <c r="M64" i="3"/>
  <c r="J64" i="3"/>
  <c r="M50" i="3"/>
  <c r="L50" i="3"/>
  <c r="K50" i="3"/>
  <c r="J50" i="3"/>
  <c r="J28" i="3"/>
  <c r="M65" i="1"/>
  <c r="M51" i="1"/>
  <c r="M29" i="1"/>
  <c r="N65" i="1"/>
  <c r="N51" i="1"/>
  <c r="N81" i="3"/>
  <c r="N64" i="3"/>
  <c r="N50" i="3"/>
  <c r="N28" i="3"/>
  <c r="M28" i="3"/>
  <c r="N79" i="3"/>
  <c r="N78" i="3"/>
  <c r="N77" i="3"/>
  <c r="N76" i="3"/>
  <c r="N75" i="3"/>
  <c r="N74" i="3"/>
  <c r="N73" i="3"/>
  <c r="N72" i="3"/>
  <c r="N71" i="3"/>
  <c r="N70" i="3"/>
  <c r="N69" i="3"/>
  <c r="N56" i="3"/>
  <c r="N57" i="3"/>
  <c r="N58" i="3"/>
  <c r="N59" i="3"/>
  <c r="N60" i="3"/>
  <c r="N61" i="3"/>
  <c r="N62" i="3"/>
  <c r="N55" i="3"/>
  <c r="N48" i="3"/>
  <c r="N47" i="3"/>
  <c r="N46" i="3"/>
  <c r="N45" i="3"/>
  <c r="N38" i="3"/>
  <c r="N37" i="3"/>
  <c r="N36" i="3"/>
  <c r="N35" i="3"/>
  <c r="N34" i="3"/>
  <c r="N33" i="3"/>
  <c r="G80" i="3"/>
  <c r="G79" i="3"/>
  <c r="G78" i="3"/>
  <c r="G77" i="3"/>
  <c r="G76" i="3"/>
  <c r="G75" i="3"/>
  <c r="G74" i="3"/>
  <c r="G73" i="3"/>
  <c r="G72" i="3"/>
  <c r="G71" i="3"/>
  <c r="G70" i="3"/>
  <c r="G69" i="3"/>
  <c r="G56" i="3"/>
  <c r="G57" i="3"/>
  <c r="G58" i="3"/>
  <c r="G59" i="3"/>
  <c r="G60" i="3"/>
  <c r="G61" i="3"/>
  <c r="G62" i="3"/>
  <c r="G63" i="3"/>
  <c r="G55" i="3"/>
  <c r="G49" i="3"/>
  <c r="G48" i="3"/>
  <c r="G47" i="3"/>
  <c r="G46" i="3"/>
  <c r="G45" i="3"/>
  <c r="G38" i="3"/>
  <c r="G37" i="3"/>
  <c r="G36" i="3"/>
  <c r="G35" i="3"/>
  <c r="G34" i="3"/>
  <c r="G33" i="3"/>
  <c r="N80" i="1"/>
  <c r="N79" i="1"/>
  <c r="N78" i="1"/>
  <c r="N77" i="1"/>
  <c r="N76" i="1"/>
  <c r="N75" i="1"/>
  <c r="N74" i="1"/>
  <c r="N73" i="1"/>
  <c r="N72" i="1"/>
  <c r="N71" i="1"/>
  <c r="N70" i="1"/>
  <c r="G81" i="1"/>
  <c r="G80" i="1"/>
  <c r="G79" i="1"/>
  <c r="G78" i="1"/>
  <c r="G75" i="1"/>
  <c r="G74" i="1"/>
  <c r="G73" i="1"/>
  <c r="N57" i="1"/>
  <c r="N58" i="1"/>
  <c r="N59" i="1"/>
  <c r="N60" i="1"/>
  <c r="N61" i="1"/>
  <c r="N62" i="1"/>
  <c r="N63" i="1"/>
  <c r="N56" i="1"/>
  <c r="G58" i="1"/>
  <c r="G59" i="1"/>
  <c r="G61" i="1"/>
  <c r="G62" i="1"/>
  <c r="G63" i="1"/>
  <c r="G64" i="1"/>
  <c r="G50" i="1"/>
  <c r="G49" i="1"/>
  <c r="G48" i="1"/>
  <c r="G47" i="1"/>
  <c r="G46" i="1"/>
  <c r="N49" i="1"/>
  <c r="N48" i="1"/>
  <c r="N47" i="1"/>
  <c r="N46" i="1"/>
  <c r="N39" i="1"/>
  <c r="N38" i="1"/>
  <c r="N37" i="1"/>
  <c r="N36" i="1"/>
  <c r="N35" i="1"/>
  <c r="G35" i="1"/>
  <c r="G36" i="1"/>
  <c r="G37" i="1"/>
  <c r="G38" i="1"/>
  <c r="G39" i="1"/>
  <c r="G34" i="1"/>
  <c r="C40" i="1"/>
  <c r="D40" i="1"/>
  <c r="E40" i="1"/>
  <c r="G40" i="1"/>
  <c r="M80" i="1"/>
  <c r="M79" i="1"/>
  <c r="M78" i="1"/>
  <c r="M77" i="1"/>
  <c r="M76" i="1"/>
  <c r="M75" i="1"/>
  <c r="M74" i="1"/>
  <c r="M73" i="1"/>
  <c r="M72" i="1"/>
  <c r="M71" i="1"/>
  <c r="M70" i="1"/>
  <c r="M63" i="1"/>
  <c r="M62" i="1"/>
  <c r="M61" i="1"/>
  <c r="M60" i="1"/>
  <c r="M59" i="1"/>
  <c r="M58" i="1"/>
  <c r="M57" i="1"/>
  <c r="M56" i="1"/>
  <c r="M49" i="1"/>
  <c r="M48" i="1"/>
  <c r="M47" i="1"/>
  <c r="M46" i="1"/>
  <c r="M39" i="1"/>
  <c r="M38" i="1"/>
  <c r="M37" i="1"/>
  <c r="M36" i="1"/>
  <c r="M35" i="1"/>
  <c r="M34" i="1"/>
  <c r="N34" i="1" s="1"/>
  <c r="F81" i="1"/>
  <c r="F80" i="1"/>
  <c r="F79" i="1"/>
  <c r="F78" i="1"/>
  <c r="F77" i="1"/>
  <c r="G77" i="1" s="1"/>
  <c r="F76" i="1"/>
  <c r="G76" i="1" s="1"/>
  <c r="F75" i="1"/>
  <c r="F74" i="1"/>
  <c r="F73" i="1"/>
  <c r="F72" i="1"/>
  <c r="G72" i="1" s="1"/>
  <c r="F71" i="1"/>
  <c r="G71" i="1" s="1"/>
  <c r="F70" i="1"/>
  <c r="G70" i="1" s="1"/>
  <c r="F64" i="1"/>
  <c r="F63" i="1"/>
  <c r="F62" i="1"/>
  <c r="F61" i="1"/>
  <c r="F60" i="1"/>
  <c r="G60" i="1" s="1"/>
  <c r="F59" i="1"/>
  <c r="F58" i="1"/>
  <c r="F57" i="1"/>
  <c r="G57" i="1" s="1"/>
  <c r="F56" i="1"/>
  <c r="G56" i="1" s="1"/>
  <c r="F50" i="1"/>
  <c r="F49" i="1"/>
  <c r="F48" i="1"/>
  <c r="F47" i="1"/>
  <c r="F46" i="1"/>
  <c r="F39" i="1"/>
  <c r="F38" i="1"/>
  <c r="F37" i="1"/>
  <c r="F36" i="1"/>
  <c r="F35" i="1"/>
  <c r="F34" i="1"/>
  <c r="F40" i="1" s="1"/>
  <c r="M79" i="3"/>
  <c r="M78" i="3"/>
  <c r="M77" i="3"/>
  <c r="M76" i="3"/>
  <c r="M75" i="3"/>
  <c r="M74" i="3"/>
  <c r="M73" i="3"/>
  <c r="M72" i="3"/>
  <c r="M71" i="3"/>
  <c r="M70" i="3"/>
  <c r="M69" i="3"/>
  <c r="M62" i="3"/>
  <c r="M61" i="3"/>
  <c r="M60" i="3"/>
  <c r="M59" i="3"/>
  <c r="M58" i="3"/>
  <c r="M57" i="3"/>
  <c r="M56" i="3"/>
  <c r="M55" i="3"/>
  <c r="M48" i="3"/>
  <c r="M47" i="3"/>
  <c r="M46" i="3"/>
  <c r="M45" i="3"/>
  <c r="M38" i="3"/>
  <c r="M37" i="3"/>
  <c r="M36" i="3"/>
  <c r="M35" i="3"/>
  <c r="M34" i="3"/>
  <c r="M33" i="3"/>
  <c r="F80" i="3"/>
  <c r="F79" i="3"/>
  <c r="F78" i="3"/>
  <c r="F77" i="3"/>
  <c r="F76" i="3"/>
  <c r="F75" i="3"/>
  <c r="F74" i="3"/>
  <c r="F73" i="3"/>
  <c r="F72" i="3"/>
  <c r="F71" i="3"/>
  <c r="F70" i="3"/>
  <c r="F69" i="3"/>
  <c r="F63" i="3"/>
  <c r="F62" i="3"/>
  <c r="F61" i="3"/>
  <c r="F60" i="3"/>
  <c r="F59" i="3"/>
  <c r="F58" i="3"/>
  <c r="F57" i="3"/>
  <c r="F56" i="3"/>
  <c r="F55" i="3"/>
  <c r="F49" i="3"/>
  <c r="F48" i="3"/>
  <c r="F47" i="3"/>
  <c r="F46" i="3"/>
  <c r="F45" i="3"/>
  <c r="F38" i="3"/>
  <c r="F37" i="3"/>
  <c r="F36" i="3"/>
  <c r="F35" i="3"/>
  <c r="F34" i="3"/>
  <c r="F33" i="3"/>
  <c r="G81" i="3"/>
  <c r="F81" i="3"/>
  <c r="E81" i="3"/>
  <c r="D81" i="3"/>
  <c r="C81" i="3"/>
  <c r="N80" i="3"/>
  <c r="M80" i="3"/>
  <c r="L80" i="3"/>
  <c r="K80" i="3"/>
  <c r="J80" i="3"/>
  <c r="G64" i="3"/>
  <c r="F64" i="3"/>
  <c r="E64" i="3"/>
  <c r="D64" i="3"/>
  <c r="C64" i="3"/>
  <c r="N63" i="3"/>
  <c r="M63" i="3"/>
  <c r="L63" i="3"/>
  <c r="K63" i="3"/>
  <c r="J63" i="3"/>
  <c r="G50" i="3"/>
  <c r="F50" i="3"/>
  <c r="E50" i="3"/>
  <c r="D50" i="3"/>
  <c r="C50" i="3"/>
  <c r="N49" i="3"/>
  <c r="M49" i="3"/>
  <c r="L49" i="3"/>
  <c r="K49" i="3"/>
  <c r="J49" i="3"/>
  <c r="N39" i="3"/>
  <c r="M39" i="3"/>
  <c r="L39" i="3"/>
  <c r="K39" i="3"/>
  <c r="J39" i="3"/>
  <c r="G39" i="3"/>
  <c r="F39" i="3"/>
  <c r="E39" i="3"/>
  <c r="D39" i="3"/>
  <c r="C39" i="3"/>
  <c r="E28" i="3"/>
  <c r="D28" i="3"/>
  <c r="C28" i="3"/>
  <c r="L27" i="3"/>
  <c r="L28" i="3" s="1"/>
  <c r="K27" i="3"/>
  <c r="K28" i="3" s="1"/>
  <c r="J27" i="3"/>
  <c r="F27" i="3"/>
  <c r="G27" i="3" s="1"/>
  <c r="M26" i="3"/>
  <c r="N26" i="3" s="1"/>
  <c r="F26" i="3"/>
  <c r="G26" i="3" s="1"/>
  <c r="M25" i="3"/>
  <c r="N25" i="3" s="1"/>
  <c r="F25" i="3"/>
  <c r="G25" i="3" s="1"/>
  <c r="M24" i="3"/>
  <c r="N24" i="3" s="1"/>
  <c r="F24" i="3"/>
  <c r="G24" i="3" s="1"/>
  <c r="M23" i="3"/>
  <c r="N23" i="3" s="1"/>
  <c r="F23" i="3"/>
  <c r="G23" i="3" s="1"/>
  <c r="M22" i="3"/>
  <c r="N22" i="3" s="1"/>
  <c r="F22" i="3"/>
  <c r="G22" i="3" s="1"/>
  <c r="M21" i="3"/>
  <c r="N21" i="3" s="1"/>
  <c r="F21" i="3"/>
  <c r="G21" i="3" s="1"/>
  <c r="M20" i="3"/>
  <c r="N20" i="3" s="1"/>
  <c r="F20" i="3"/>
  <c r="G20" i="3" s="1"/>
  <c r="M19" i="3"/>
  <c r="N19" i="3" s="1"/>
  <c r="F19" i="3"/>
  <c r="G19" i="3" s="1"/>
  <c r="M18" i="3"/>
  <c r="N18" i="3" s="1"/>
  <c r="F18" i="3"/>
  <c r="G18" i="3" s="1"/>
  <c r="M17" i="3"/>
  <c r="N17" i="3" s="1"/>
  <c r="F17" i="3"/>
  <c r="G17" i="3" s="1"/>
  <c r="M16" i="3"/>
  <c r="N16" i="3" s="1"/>
  <c r="F16" i="3"/>
  <c r="G16" i="3" s="1"/>
  <c r="M15" i="3"/>
  <c r="N15" i="3" s="1"/>
  <c r="F15" i="3"/>
  <c r="G15" i="3" s="1"/>
  <c r="M14" i="3"/>
  <c r="N14" i="3" s="1"/>
  <c r="F14" i="3"/>
  <c r="G14" i="3" s="1"/>
  <c r="M13" i="3"/>
  <c r="N13" i="3" s="1"/>
  <c r="F13" i="3"/>
  <c r="G13" i="3" s="1"/>
  <c r="M12" i="3"/>
  <c r="N12" i="3" s="1"/>
  <c r="F12" i="3"/>
  <c r="G12" i="3" s="1"/>
  <c r="M11" i="3"/>
  <c r="N11" i="3" s="1"/>
  <c r="F11" i="3"/>
  <c r="G11" i="3" s="1"/>
  <c r="M10" i="3"/>
  <c r="N10" i="3" s="1"/>
  <c r="F10" i="3"/>
  <c r="G10" i="3" s="1"/>
  <c r="M9" i="3"/>
  <c r="N9" i="3" s="1"/>
  <c r="F9" i="3"/>
  <c r="G9" i="3" s="1"/>
  <c r="M8" i="3"/>
  <c r="N8" i="3" s="1"/>
  <c r="F8" i="3"/>
  <c r="G8" i="3" s="1"/>
  <c r="M7" i="3"/>
  <c r="N7" i="3" s="1"/>
  <c r="F7" i="3"/>
  <c r="G7" i="3" s="1"/>
  <c r="M6" i="3"/>
  <c r="N6" i="3" s="1"/>
  <c r="F6" i="3"/>
  <c r="G6" i="3" s="1"/>
  <c r="M5" i="3"/>
  <c r="F5" i="3"/>
  <c r="N2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67" i="2"/>
  <c r="N57" i="2"/>
  <c r="N58" i="2"/>
  <c r="N59" i="2"/>
  <c r="N60" i="2"/>
  <c r="N61" i="2"/>
  <c r="N56" i="2"/>
  <c r="G57" i="2"/>
  <c r="G58" i="2"/>
  <c r="G59" i="2"/>
  <c r="G60" i="2"/>
  <c r="G61" i="2"/>
  <c r="G56" i="2"/>
  <c r="G50" i="2"/>
  <c r="N42" i="2"/>
  <c r="G42" i="2"/>
  <c r="N28" i="2"/>
  <c r="N29" i="2"/>
  <c r="G29" i="2"/>
  <c r="G28" i="2"/>
  <c r="N81" i="1"/>
  <c r="M81" i="1"/>
  <c r="L81" i="1"/>
  <c r="K81" i="1"/>
  <c r="J81" i="1"/>
  <c r="G82" i="1"/>
  <c r="F82" i="1"/>
  <c r="E82" i="1"/>
  <c r="D82" i="1"/>
  <c r="C82" i="1"/>
  <c r="N64" i="1"/>
  <c r="M64" i="1"/>
  <c r="L64" i="1"/>
  <c r="K64" i="1"/>
  <c r="J64" i="1"/>
  <c r="G65" i="1"/>
  <c r="F65" i="1"/>
  <c r="E65" i="1"/>
  <c r="D65" i="1"/>
  <c r="C65" i="1"/>
  <c r="N50" i="1"/>
  <c r="M50" i="1"/>
  <c r="L50" i="1"/>
  <c r="K50" i="1"/>
  <c r="J50" i="1"/>
  <c r="G51" i="1"/>
  <c r="F51" i="1"/>
  <c r="E51" i="1"/>
  <c r="D51" i="1"/>
  <c r="C51" i="1"/>
  <c r="N40" i="1"/>
  <c r="M40" i="1"/>
  <c r="L40" i="1"/>
  <c r="K40" i="1"/>
  <c r="J40" i="1"/>
  <c r="M50" i="2"/>
  <c r="L50" i="2"/>
  <c r="K50" i="2"/>
  <c r="J50" i="2"/>
  <c r="F50" i="2"/>
  <c r="M42" i="2"/>
  <c r="L42" i="2"/>
  <c r="K42" i="2"/>
  <c r="J42" i="2"/>
  <c r="F42" i="2"/>
  <c r="E42" i="2"/>
  <c r="D42" i="2"/>
  <c r="C42" i="2"/>
  <c r="L29" i="2"/>
  <c r="K29" i="2"/>
  <c r="J29" i="2"/>
  <c r="E29" i="1"/>
  <c r="D29" i="1"/>
  <c r="C29" i="1"/>
  <c r="L28" i="1"/>
  <c r="K28" i="1"/>
  <c r="J28" i="1"/>
  <c r="J29" i="1" s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M27" i="1"/>
  <c r="N27" i="1" s="1"/>
  <c r="M6" i="1"/>
  <c r="N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6" i="1"/>
  <c r="L60" i="2"/>
  <c r="L83" i="2"/>
  <c r="K83" i="2"/>
  <c r="J83" i="2"/>
  <c r="M68" i="2"/>
  <c r="F68" i="2"/>
  <c r="M67" i="2"/>
  <c r="F67" i="2"/>
  <c r="E61" i="2"/>
  <c r="E84" i="2" s="1"/>
  <c r="D61" i="2"/>
  <c r="D84" i="2" s="1"/>
  <c r="C61" i="2"/>
  <c r="C84" i="2" s="1"/>
  <c r="K60" i="2"/>
  <c r="J60" i="2"/>
  <c r="M60" i="2" s="1"/>
  <c r="F60" i="2"/>
  <c r="F61" i="2" s="1"/>
  <c r="F84" i="2" s="1"/>
  <c r="F83" i="2"/>
  <c r="M82" i="2"/>
  <c r="F82" i="2"/>
  <c r="M81" i="2"/>
  <c r="F81" i="2"/>
  <c r="M80" i="2"/>
  <c r="F80" i="2"/>
  <c r="M79" i="2"/>
  <c r="F79" i="2"/>
  <c r="M78" i="2"/>
  <c r="F78" i="2"/>
  <c r="M77" i="2"/>
  <c r="F77" i="2"/>
  <c r="M76" i="2"/>
  <c r="F76" i="2"/>
  <c r="M75" i="2"/>
  <c r="F75" i="2"/>
  <c r="M74" i="2"/>
  <c r="F74" i="2"/>
  <c r="M73" i="2"/>
  <c r="F73" i="2"/>
  <c r="M72" i="2"/>
  <c r="F72" i="2"/>
  <c r="M71" i="2"/>
  <c r="F71" i="2"/>
  <c r="M70" i="2"/>
  <c r="F70" i="2"/>
  <c r="M69" i="2"/>
  <c r="F69" i="2"/>
  <c r="J61" i="2"/>
  <c r="L28" i="2"/>
  <c r="K28" i="2"/>
  <c r="J28" i="2"/>
  <c r="M49" i="2"/>
  <c r="N49" i="2" s="1"/>
  <c r="E50" i="2"/>
  <c r="D50" i="2"/>
  <c r="C50" i="2"/>
  <c r="M59" i="2"/>
  <c r="F59" i="2"/>
  <c r="M58" i="2"/>
  <c r="F58" i="2"/>
  <c r="M57" i="2"/>
  <c r="F57" i="2"/>
  <c r="M56" i="2"/>
  <c r="F56" i="2"/>
  <c r="F49" i="2"/>
  <c r="G49" i="2" s="1"/>
  <c r="M48" i="2"/>
  <c r="N48" i="2" s="1"/>
  <c r="F48" i="2"/>
  <c r="G48" i="2" s="1"/>
  <c r="M47" i="2"/>
  <c r="N47" i="2" s="1"/>
  <c r="F47" i="2"/>
  <c r="G47" i="2" s="1"/>
  <c r="M46" i="2"/>
  <c r="N46" i="2" s="1"/>
  <c r="F46" i="2"/>
  <c r="G46" i="2" s="1"/>
  <c r="M41" i="2"/>
  <c r="N41" i="2" s="1"/>
  <c r="F41" i="2"/>
  <c r="G41" i="2" s="1"/>
  <c r="M40" i="2"/>
  <c r="N40" i="2" s="1"/>
  <c r="F40" i="2"/>
  <c r="G40" i="2" s="1"/>
  <c r="M39" i="2"/>
  <c r="N39" i="2" s="1"/>
  <c r="G39" i="2"/>
  <c r="F39" i="2"/>
  <c r="M38" i="2"/>
  <c r="N38" i="2" s="1"/>
  <c r="G38" i="2"/>
  <c r="F38" i="2"/>
  <c r="M37" i="2"/>
  <c r="N37" i="2" s="1"/>
  <c r="G37" i="2"/>
  <c r="F37" i="2"/>
  <c r="M36" i="2"/>
  <c r="N36" i="2" s="1"/>
  <c r="F36" i="2"/>
  <c r="G36" i="2" s="1"/>
  <c r="M35" i="2"/>
  <c r="N35" i="2" s="1"/>
  <c r="F35" i="2"/>
  <c r="G35" i="2" s="1"/>
  <c r="E29" i="2"/>
  <c r="D29" i="2"/>
  <c r="C29" i="2"/>
  <c r="F28" i="2"/>
  <c r="M26" i="2"/>
  <c r="N26" i="2" s="1"/>
  <c r="M25" i="2"/>
  <c r="M24" i="2"/>
  <c r="N24" i="2" s="1"/>
  <c r="M23" i="2"/>
  <c r="N23" i="2" s="1"/>
  <c r="M22" i="2"/>
  <c r="M21" i="2"/>
  <c r="M20" i="2"/>
  <c r="N20" i="2" s="1"/>
  <c r="M19" i="2"/>
  <c r="N19" i="2" s="1"/>
  <c r="M18" i="2"/>
  <c r="N18" i="2" s="1"/>
  <c r="M17" i="2"/>
  <c r="M16" i="2"/>
  <c r="N16" i="2" s="1"/>
  <c r="N15" i="2"/>
  <c r="M15" i="2"/>
  <c r="M14" i="2"/>
  <c r="M13" i="2"/>
  <c r="M12" i="2"/>
  <c r="N12" i="2" s="1"/>
  <c r="M11" i="2"/>
  <c r="N11" i="2" s="1"/>
  <c r="M10" i="2"/>
  <c r="N10" i="2" s="1"/>
  <c r="M9" i="2"/>
  <c r="M8" i="2"/>
  <c r="N8" i="2" s="1"/>
  <c r="M7" i="2"/>
  <c r="N7" i="2" s="1"/>
  <c r="M6" i="2"/>
  <c r="G21" i="2"/>
  <c r="G20" i="2"/>
  <c r="G13" i="2"/>
  <c r="G12" i="2"/>
  <c r="F27" i="2"/>
  <c r="G27" i="2" s="1"/>
  <c r="F26" i="2"/>
  <c r="G26" i="2" s="1"/>
  <c r="F25" i="2"/>
  <c r="G25" i="2" s="1"/>
  <c r="F24" i="2"/>
  <c r="G24" i="2" s="1"/>
  <c r="F23" i="2"/>
  <c r="F22" i="2"/>
  <c r="G22" i="2" s="1"/>
  <c r="F21" i="2"/>
  <c r="F20" i="2"/>
  <c r="F19" i="2"/>
  <c r="G19" i="2" s="1"/>
  <c r="F18" i="2"/>
  <c r="G18" i="2" s="1"/>
  <c r="F17" i="2"/>
  <c r="G17" i="2" s="1"/>
  <c r="F16" i="2"/>
  <c r="G16" i="2" s="1"/>
  <c r="F15" i="2"/>
  <c r="G15" i="2" s="1"/>
  <c r="F14" i="2"/>
  <c r="G14" i="2" s="1"/>
  <c r="F13" i="2"/>
  <c r="F12" i="2"/>
  <c r="F11" i="2"/>
  <c r="G11" i="2" s="1"/>
  <c r="F10" i="2"/>
  <c r="G10" i="2" s="1"/>
  <c r="F9" i="2"/>
  <c r="G9" i="2" s="1"/>
  <c r="F8" i="2"/>
  <c r="G8" i="2" s="1"/>
  <c r="F7" i="2"/>
  <c r="G7" i="2" s="1"/>
  <c r="F6" i="2"/>
  <c r="G6" i="2" s="1"/>
  <c r="F5" i="2"/>
  <c r="G5" i="2" s="1"/>
  <c r="K29" i="1" l="1"/>
  <c r="L29" i="1"/>
  <c r="F29" i="1"/>
  <c r="G6" i="1"/>
  <c r="G29" i="1" s="1"/>
  <c r="F28" i="3"/>
  <c r="G5" i="3"/>
  <c r="G28" i="3" s="1"/>
  <c r="M27" i="3"/>
  <c r="N5" i="3"/>
  <c r="N27" i="3" s="1"/>
  <c r="J84" i="2"/>
  <c r="M28" i="1"/>
  <c r="N26" i="1"/>
  <c r="N28" i="1" s="1"/>
  <c r="M83" i="2"/>
  <c r="L61" i="2"/>
  <c r="L84" i="2" s="1"/>
  <c r="G23" i="2"/>
  <c r="F29" i="2"/>
  <c r="N9" i="2"/>
  <c r="N13" i="2"/>
  <c r="N17" i="2"/>
  <c r="N21" i="2"/>
  <c r="N25" i="2"/>
  <c r="N6" i="2"/>
  <c r="N14" i="2"/>
  <c r="N22" i="2"/>
  <c r="K61" i="2"/>
  <c r="K84" i="2" s="1"/>
  <c r="M5" i="2"/>
  <c r="N5" i="2" s="1"/>
  <c r="N50" i="2" l="1"/>
  <c r="M61" i="2"/>
  <c r="M84" i="2"/>
  <c r="M27" i="2"/>
  <c r="M28" i="2" l="1"/>
  <c r="M29" i="2" s="1"/>
</calcChain>
</file>

<file path=xl/sharedStrings.xml><?xml version="1.0" encoding="utf-8"?>
<sst xmlns="http://schemas.openxmlformats.org/spreadsheetml/2006/main" count="364" uniqueCount="59">
  <si>
    <t>【一般】</t>
    <rPh sb="1" eb="3">
      <t>イッパン</t>
    </rPh>
    <phoneticPr fontId="1"/>
  </si>
  <si>
    <t>チーム名</t>
    <rPh sb="3" eb="4">
      <t>メイ</t>
    </rPh>
    <phoneticPr fontId="1"/>
  </si>
  <si>
    <t>№</t>
    <phoneticPr fontId="1"/>
  </si>
  <si>
    <t>監督</t>
    <rPh sb="0" eb="2">
      <t>カントク</t>
    </rPh>
    <phoneticPr fontId="1"/>
  </si>
  <si>
    <t>ｺｰﾁ</t>
    <phoneticPr fontId="1"/>
  </si>
  <si>
    <t>選手</t>
    <rPh sb="0" eb="2">
      <t>センシュ</t>
    </rPh>
    <phoneticPr fontId="1"/>
  </si>
  <si>
    <t>合計</t>
    <rPh sb="0" eb="2">
      <t>ゴウケイ</t>
    </rPh>
    <phoneticPr fontId="1"/>
  </si>
  <si>
    <t>合計額</t>
    <rPh sb="0" eb="2">
      <t>ゴウケイ</t>
    </rPh>
    <rPh sb="2" eb="3">
      <t>ガク</t>
    </rPh>
    <phoneticPr fontId="1"/>
  </si>
  <si>
    <t>小計</t>
    <rPh sb="0" eb="1">
      <t>ショウ</t>
    </rPh>
    <rPh sb="1" eb="2">
      <t>ケイ</t>
    </rPh>
    <phoneticPr fontId="1"/>
  </si>
  <si>
    <t>【成年】</t>
    <rPh sb="1" eb="2">
      <t>ナ</t>
    </rPh>
    <rPh sb="2" eb="3">
      <t>ネン</t>
    </rPh>
    <phoneticPr fontId="1"/>
  </si>
  <si>
    <t>【実年】</t>
    <rPh sb="1" eb="2">
      <t>ジツ</t>
    </rPh>
    <rPh sb="2" eb="3">
      <t>ネン</t>
    </rPh>
    <phoneticPr fontId="1"/>
  </si>
  <si>
    <t>ー</t>
    <phoneticPr fontId="1"/>
  </si>
  <si>
    <t>登録料合計額</t>
    <rPh sb="0" eb="2">
      <t>トウロク</t>
    </rPh>
    <rPh sb="2" eb="3">
      <t>リョウ</t>
    </rPh>
    <rPh sb="3" eb="5">
      <t>ゴウケイ</t>
    </rPh>
    <rPh sb="5" eb="6">
      <t>ガク</t>
    </rPh>
    <phoneticPr fontId="1"/>
  </si>
  <si>
    <t>個人登録料徴収対象者(200円）</t>
    <rPh sb="14" eb="15">
      <t>エン</t>
    </rPh>
    <phoneticPr fontId="1"/>
  </si>
  <si>
    <t>【還暦】</t>
    <rPh sb="1" eb="3">
      <t>カンレキ</t>
    </rPh>
    <phoneticPr fontId="1"/>
  </si>
  <si>
    <t>【学童】</t>
    <rPh sb="1" eb="3">
      <t>ガクドウ</t>
    </rPh>
    <phoneticPr fontId="1"/>
  </si>
  <si>
    <t>個人登録料徴収対象者(50円）</t>
    <rPh sb="13" eb="14">
      <t>エン</t>
    </rPh>
    <phoneticPr fontId="1"/>
  </si>
  <si>
    <t>（　　　　　　支部）個人登録総括表</t>
    <rPh sb="7" eb="9">
      <t>シブ</t>
    </rPh>
    <rPh sb="10" eb="12">
      <t>コジン</t>
    </rPh>
    <rPh sb="12" eb="14">
      <t>トウロク</t>
    </rPh>
    <rPh sb="14" eb="17">
      <t>ソウカツヒョウ</t>
    </rPh>
    <phoneticPr fontId="1"/>
  </si>
  <si>
    <t>（　　　　　　支部）チーム個人登録総括表</t>
    <rPh sb="7" eb="9">
      <t>シブ</t>
    </rPh>
    <rPh sb="13" eb="15">
      <t>コジン</t>
    </rPh>
    <rPh sb="15" eb="17">
      <t>トウロク</t>
    </rPh>
    <rPh sb="17" eb="20">
      <t>ソウカツヒョウ</t>
    </rPh>
    <phoneticPr fontId="1"/>
  </si>
  <si>
    <t>人数計</t>
    <rPh sb="0" eb="2">
      <t>ニンズウ</t>
    </rPh>
    <rPh sb="2" eb="3">
      <t>ケイ</t>
    </rPh>
    <phoneticPr fontId="1"/>
  </si>
  <si>
    <t>合計金額</t>
    <rPh sb="0" eb="2">
      <t>ゴウケイ</t>
    </rPh>
    <rPh sb="2" eb="4">
      <t>キンガク</t>
    </rPh>
    <phoneticPr fontId="1"/>
  </si>
  <si>
    <t>（単位：人・円）</t>
    <rPh sb="1" eb="3">
      <t>タンイ</t>
    </rPh>
    <rPh sb="4" eb="5">
      <t>ニン</t>
    </rPh>
    <rPh sb="6" eb="7">
      <t>エン</t>
    </rPh>
    <phoneticPr fontId="1"/>
  </si>
  <si>
    <t>【一般登録チーム】</t>
    <rPh sb="1" eb="3">
      <t>イッパン</t>
    </rPh>
    <rPh sb="3" eb="5">
      <t>トウロク</t>
    </rPh>
    <phoneticPr fontId="1"/>
  </si>
  <si>
    <t>【成年登録チーム】</t>
    <rPh sb="1" eb="2">
      <t>ナ</t>
    </rPh>
    <rPh sb="2" eb="3">
      <t>ネン</t>
    </rPh>
    <rPh sb="3" eb="5">
      <t>トウロク</t>
    </rPh>
    <phoneticPr fontId="1"/>
  </si>
  <si>
    <t>【実年登録チーム】</t>
    <rPh sb="1" eb="2">
      <t>ジツ</t>
    </rPh>
    <rPh sb="2" eb="3">
      <t>ネン</t>
    </rPh>
    <rPh sb="3" eb="5">
      <t>トウロク</t>
    </rPh>
    <phoneticPr fontId="1"/>
  </si>
  <si>
    <t>【還暦登録チーム】</t>
    <rPh sb="1" eb="3">
      <t>カンレキ</t>
    </rPh>
    <rPh sb="3" eb="5">
      <t>トウロク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</si>
  <si>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</si>
  <si>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</si>
  <si>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　　　）チーム</t>
    <phoneticPr fontId="1"/>
  </si>
  <si>
    <t>【学童登録チーム】</t>
    <rPh sb="1" eb="3">
      <t>ガクドウ</t>
    </rPh>
    <rPh sb="3" eb="5">
      <t>トウロク</t>
    </rPh>
    <phoneticPr fontId="1"/>
  </si>
  <si>
    <t>小計</t>
    <rPh sb="0" eb="2">
      <t>ショウケイ</t>
    </rPh>
    <phoneticPr fontId="1"/>
  </si>
  <si>
    <t>人数</t>
    <rPh sb="0" eb="2">
      <t>ニンズウ</t>
    </rPh>
    <phoneticPr fontId="1"/>
  </si>
  <si>
    <r>
      <t>※個人登録料の納付は1回目が</t>
    </r>
    <r>
      <rPr>
        <b/>
        <u/>
        <sz val="8"/>
        <color rgb="FFFF0000"/>
        <rFont val="游ゴシック"/>
        <family val="3"/>
        <charset val="128"/>
        <scheme val="minor"/>
      </rPr>
      <t>6月末</t>
    </r>
    <r>
      <rPr>
        <b/>
        <sz val="8"/>
        <color rgb="FFFF0000"/>
        <rFont val="游ゴシック"/>
        <family val="3"/>
        <charset val="128"/>
        <scheme val="minor"/>
      </rPr>
      <t>まで。2回目が</t>
    </r>
    <r>
      <rPr>
        <b/>
        <u/>
        <sz val="8"/>
        <color rgb="FFFF0000"/>
        <rFont val="游ゴシック"/>
        <family val="3"/>
        <charset val="128"/>
        <scheme val="minor"/>
      </rPr>
      <t>10月末</t>
    </r>
    <r>
      <rPr>
        <b/>
        <sz val="8"/>
        <color rgb="FFFF0000"/>
        <rFont val="游ゴシック"/>
        <family val="3"/>
        <charset val="128"/>
        <scheme val="minor"/>
      </rPr>
      <t>までとする。
（</t>
    </r>
    <r>
      <rPr>
        <b/>
        <u/>
        <sz val="8"/>
        <color rgb="FFFF0000"/>
        <rFont val="游ゴシック"/>
        <family val="3"/>
        <charset val="128"/>
        <scheme val="minor"/>
      </rPr>
      <t>必ず2回に分けて期間内の登録料を一括して支払い</t>
    </r>
    <r>
      <rPr>
        <b/>
        <sz val="8"/>
        <color rgb="FFFF0000"/>
        <rFont val="游ゴシック"/>
        <family val="3"/>
        <charset val="128"/>
        <scheme val="minor"/>
      </rPr>
      <t>）</t>
    </r>
    <rPh sb="1" eb="6">
      <t>コジントウロクリョウ</t>
    </rPh>
    <rPh sb="7" eb="9">
      <t>ノウフ</t>
    </rPh>
    <rPh sb="11" eb="13">
      <t>カイメ</t>
    </rPh>
    <rPh sb="15" eb="17">
      <t>ガツマツ</t>
    </rPh>
    <rPh sb="21" eb="23">
      <t>カイメ</t>
    </rPh>
    <rPh sb="26" eb="28">
      <t>ガツマツ</t>
    </rPh>
    <rPh sb="36" eb="37">
      <t>カナラ</t>
    </rPh>
    <rPh sb="39" eb="40">
      <t>カイ</t>
    </rPh>
    <rPh sb="41" eb="42">
      <t>ワ</t>
    </rPh>
    <rPh sb="44" eb="47">
      <t>キカンナイ</t>
    </rPh>
    <rPh sb="48" eb="50">
      <t>トウロク</t>
    </rPh>
    <rPh sb="50" eb="51">
      <t>リョウ</t>
    </rPh>
    <rPh sb="52" eb="54">
      <t>イッカツ</t>
    </rPh>
    <rPh sb="56" eb="58">
      <t>シハラ</t>
    </rPh>
    <phoneticPr fontId="1"/>
  </si>
  <si>
    <t>小計</t>
    <rPh sb="0" eb="2">
      <t>ショウケイ</t>
    </rPh>
    <phoneticPr fontId="1"/>
  </si>
  <si>
    <t>【少年】</t>
    <rPh sb="1" eb="3">
      <t>ショウネン</t>
    </rPh>
    <phoneticPr fontId="1"/>
  </si>
  <si>
    <t>【少年登録チーム】</t>
    <rPh sb="1" eb="3">
      <t>ショウネン</t>
    </rPh>
    <rPh sb="3" eb="5">
      <t>トウロク</t>
    </rPh>
    <phoneticPr fontId="1"/>
  </si>
  <si>
    <t>※　　月　　日現在</t>
    <rPh sb="3" eb="4">
      <t>ガツ</t>
    </rPh>
    <rPh sb="6" eb="7">
      <t>ニチ</t>
    </rPh>
    <rPh sb="7" eb="9">
      <t>ゲンザイ</t>
    </rPh>
    <phoneticPr fontId="1"/>
  </si>
  <si>
    <r>
      <t>※個人登録料の納付は1回目が</t>
    </r>
    <r>
      <rPr>
        <b/>
        <u/>
        <sz val="8"/>
        <color theme="4"/>
        <rFont val="游ゴシック"/>
        <family val="3"/>
        <charset val="128"/>
        <scheme val="minor"/>
      </rPr>
      <t>6月末</t>
    </r>
    <r>
      <rPr>
        <b/>
        <sz val="8"/>
        <color theme="4"/>
        <rFont val="游ゴシック"/>
        <family val="3"/>
        <charset val="128"/>
        <scheme val="minor"/>
      </rPr>
      <t>まで。2回目が</t>
    </r>
    <r>
      <rPr>
        <b/>
        <u/>
        <sz val="8"/>
        <color theme="4"/>
        <rFont val="游ゴシック"/>
        <family val="3"/>
        <charset val="128"/>
        <scheme val="minor"/>
      </rPr>
      <t>10月末</t>
    </r>
    <r>
      <rPr>
        <b/>
        <sz val="8"/>
        <color theme="4"/>
        <rFont val="游ゴシック"/>
        <family val="3"/>
        <charset val="128"/>
        <scheme val="minor"/>
      </rPr>
      <t>までとする。
（</t>
    </r>
    <r>
      <rPr>
        <b/>
        <u/>
        <sz val="8"/>
        <color theme="4"/>
        <rFont val="游ゴシック"/>
        <family val="3"/>
        <charset val="128"/>
        <scheme val="minor"/>
      </rPr>
      <t>必ず2回に分けて期間内の登録料を一括して支払い</t>
    </r>
    <r>
      <rPr>
        <b/>
        <sz val="8"/>
        <color theme="4"/>
        <rFont val="游ゴシック"/>
        <family val="3"/>
        <charset val="128"/>
        <scheme val="minor"/>
      </rPr>
      <t>）</t>
    </r>
    <rPh sb="1" eb="6">
      <t>コジントウロクリョウ</t>
    </rPh>
    <rPh sb="7" eb="9">
      <t>ノウフ</t>
    </rPh>
    <rPh sb="11" eb="13">
      <t>カイメ</t>
    </rPh>
    <rPh sb="15" eb="17">
      <t>ガツマツ</t>
    </rPh>
    <rPh sb="21" eb="23">
      <t>カイメ</t>
    </rPh>
    <rPh sb="26" eb="28">
      <t>ガツマツ</t>
    </rPh>
    <rPh sb="36" eb="37">
      <t>カナラ</t>
    </rPh>
    <rPh sb="39" eb="40">
      <t>カイ</t>
    </rPh>
    <rPh sb="41" eb="42">
      <t>ワ</t>
    </rPh>
    <rPh sb="44" eb="47">
      <t>キカンナイ</t>
    </rPh>
    <rPh sb="48" eb="50">
      <t>トウロク</t>
    </rPh>
    <rPh sb="50" eb="51">
      <t>リョウ</t>
    </rPh>
    <rPh sb="52" eb="54">
      <t>イッカツ</t>
    </rPh>
    <rPh sb="56" eb="58">
      <t>シハラ</t>
    </rPh>
    <phoneticPr fontId="1"/>
  </si>
  <si>
    <t>※６月28日現在</t>
    <rPh sb="2" eb="3">
      <t>ガツ</t>
    </rPh>
    <rPh sb="5" eb="6">
      <t>ニチ</t>
    </rPh>
    <rPh sb="6" eb="8">
      <t>ゲンザイ</t>
    </rPh>
    <phoneticPr fontId="1"/>
  </si>
  <si>
    <r>
      <t>（　</t>
    </r>
    <r>
      <rPr>
        <b/>
        <sz val="14"/>
        <color rgb="FFFF0000"/>
        <rFont val="游ゴシック"/>
        <family val="3"/>
        <charset val="128"/>
        <scheme val="minor"/>
      </rPr>
      <t>　鹿児島県</t>
    </r>
    <r>
      <rPr>
        <b/>
        <sz val="14"/>
        <color theme="1"/>
        <rFont val="游ゴシック"/>
        <family val="3"/>
        <charset val="128"/>
        <scheme val="minor"/>
      </rPr>
      <t>　支部）個人登録総括表</t>
    </r>
    <rPh sb="3" eb="7">
      <t>カゴシマケン</t>
    </rPh>
    <rPh sb="8" eb="10">
      <t>シブ</t>
    </rPh>
    <rPh sb="11" eb="13">
      <t>コジン</t>
    </rPh>
    <rPh sb="13" eb="15">
      <t>トウロク</t>
    </rPh>
    <rPh sb="15" eb="18">
      <t>ソウカツヒョウ</t>
    </rPh>
    <phoneticPr fontId="1"/>
  </si>
  <si>
    <t>桜島クラブ</t>
    <rPh sb="0" eb="2">
      <t>サクラジマ</t>
    </rPh>
    <phoneticPr fontId="1"/>
  </si>
  <si>
    <t>薩摩クラブ</t>
    <rPh sb="0" eb="2">
      <t>サツマ</t>
    </rPh>
    <phoneticPr fontId="1"/>
  </si>
  <si>
    <t>大隅クラブ</t>
    <rPh sb="0" eb="2">
      <t>オオスミ</t>
    </rPh>
    <phoneticPr fontId="1"/>
  </si>
  <si>
    <t>桜島クラブ（追加）</t>
    <rPh sb="0" eb="2">
      <t>サクラジマ</t>
    </rPh>
    <rPh sb="6" eb="8">
      <t>ツイカ</t>
    </rPh>
    <phoneticPr fontId="1"/>
  </si>
  <si>
    <t>大隅クラブ（削減）</t>
    <rPh sb="0" eb="2">
      <t>オオスミ</t>
    </rPh>
    <rPh sb="6" eb="8">
      <t>サクゲン</t>
    </rPh>
    <phoneticPr fontId="1"/>
  </si>
  <si>
    <t>ー１</t>
    <phoneticPr fontId="1"/>
  </si>
  <si>
    <t>-</t>
    <phoneticPr fontId="1"/>
  </si>
  <si>
    <t>鹿児島ヤンキース</t>
    <rPh sb="0" eb="3">
      <t>カゴシマ</t>
    </rPh>
    <phoneticPr fontId="1"/>
  </si>
  <si>
    <t>菜の花クラブ</t>
    <rPh sb="0" eb="1">
      <t>ナ</t>
    </rPh>
    <rPh sb="2" eb="3">
      <t>ハナ</t>
    </rPh>
    <phoneticPr fontId="1"/>
  </si>
  <si>
    <t>薩摩隼人</t>
    <rPh sb="0" eb="4">
      <t>サツマハヤト</t>
    </rPh>
    <phoneticPr fontId="1"/>
  </si>
  <si>
    <t>薩摩おごじょ</t>
    <rPh sb="0" eb="2">
      <t>サツマ</t>
    </rPh>
    <phoneticPr fontId="1"/>
  </si>
  <si>
    <t>鹿児島中学校</t>
    <rPh sb="0" eb="3">
      <t>カゴシマ</t>
    </rPh>
    <rPh sb="3" eb="6">
      <t>チュウガッコウ</t>
    </rPh>
    <phoneticPr fontId="1"/>
  </si>
  <si>
    <t>薩摩中学校</t>
    <rPh sb="0" eb="5">
      <t>サツマチュウガッコウ</t>
    </rPh>
    <phoneticPr fontId="1"/>
  </si>
  <si>
    <t>大隅中学校</t>
    <rPh sb="0" eb="5">
      <t>オオスミチュウガッコウ</t>
    </rPh>
    <phoneticPr fontId="1"/>
  </si>
  <si>
    <t>薩摩おごじょ（追加）</t>
    <rPh sb="0" eb="2">
      <t>サツマ</t>
    </rPh>
    <rPh sb="7" eb="9">
      <t>ツイカ</t>
    </rPh>
    <phoneticPr fontId="1"/>
  </si>
  <si>
    <t>薩摩中学校（追加）</t>
    <rPh sb="0" eb="5">
      <t>サツマチュウガッコウ</t>
    </rPh>
    <rPh sb="6" eb="8">
      <t>ツイカ</t>
    </rPh>
    <phoneticPr fontId="1"/>
  </si>
  <si>
    <t>大隅中学校（追加）</t>
    <rPh sb="0" eb="5">
      <t>オオスミチュウガッコウ</t>
    </rPh>
    <rPh sb="6" eb="8">
      <t>ツイカ</t>
    </rPh>
    <phoneticPr fontId="1"/>
  </si>
  <si>
    <t>バッファローズ</t>
    <phoneticPr fontId="1"/>
  </si>
  <si>
    <t>（個人登録料の考え方）個人登録料は1名につきかかる費用です。例えば、監督やコーチを兼任している選手でも1名分（200円）のみの支払い
となり、重複して支払う必要はありません。しかし、種別が違う場合（少年・学童）の監督・コーチ等している場合はそれぞれ支払って頂く
ことになります（学童・少年は50円）。また、１度登録後にチームを退会した場合の登録料は返金されません。</t>
    <rPh sb="1" eb="3">
      <t>コジン</t>
    </rPh>
    <rPh sb="3" eb="6">
      <t>トウロクリョウ</t>
    </rPh>
    <rPh sb="7" eb="8">
      <t>カンガ</t>
    </rPh>
    <rPh sb="9" eb="10">
      <t>カタ</t>
    </rPh>
    <rPh sb="11" eb="16">
      <t>コジントウロクリョウ</t>
    </rPh>
    <rPh sb="18" eb="19">
      <t>メイ</t>
    </rPh>
    <rPh sb="25" eb="27">
      <t>ヒヨウ</t>
    </rPh>
    <rPh sb="30" eb="31">
      <t>タト</t>
    </rPh>
    <rPh sb="34" eb="36">
      <t>カントク</t>
    </rPh>
    <rPh sb="41" eb="43">
      <t>ケンニン</t>
    </rPh>
    <rPh sb="47" eb="49">
      <t>センシュ</t>
    </rPh>
    <rPh sb="52" eb="54">
      <t>メイブン</t>
    </rPh>
    <rPh sb="58" eb="59">
      <t>エン</t>
    </rPh>
    <rPh sb="63" eb="65">
      <t>シハラ</t>
    </rPh>
    <rPh sb="71" eb="73">
      <t>ジュウフク</t>
    </rPh>
    <rPh sb="75" eb="77">
      <t>シハラ</t>
    </rPh>
    <rPh sb="78" eb="80">
      <t>ヒツヨウ</t>
    </rPh>
    <rPh sb="91" eb="93">
      <t>シュベツ</t>
    </rPh>
    <rPh sb="94" eb="95">
      <t>チガ</t>
    </rPh>
    <rPh sb="96" eb="98">
      <t>バアイ</t>
    </rPh>
    <rPh sb="106" eb="108">
      <t>カントク</t>
    </rPh>
    <rPh sb="112" eb="113">
      <t>トウ</t>
    </rPh>
    <rPh sb="117" eb="119">
      <t>バアイ</t>
    </rPh>
    <rPh sb="124" eb="126">
      <t>シハラ</t>
    </rPh>
    <rPh sb="128" eb="129">
      <t>イタダ</t>
    </rPh>
    <rPh sb="139" eb="141">
      <t>ガクドウ</t>
    </rPh>
    <rPh sb="142" eb="144">
      <t>ショウネン</t>
    </rPh>
    <rPh sb="147" eb="148">
      <t>エン</t>
    </rPh>
    <rPh sb="155" eb="157">
      <t>トウロク</t>
    </rPh>
    <rPh sb="157" eb="158">
      <t>ゴ</t>
    </rPh>
    <rPh sb="163" eb="165">
      <t>タイカイ</t>
    </rPh>
    <rPh sb="167" eb="169">
      <t>バアイ</t>
    </rPh>
    <rPh sb="170" eb="173">
      <t>トウロクリョウ</t>
    </rPh>
    <rPh sb="174" eb="176">
      <t>ヘンキン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</si>
</sst>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\-0"/>
  </numFmts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8"/>
      <color theme="4"/>
      <name val="游ゴシック"/>
      <family val="3"/>
      <charset val="128"/>
      <scheme val="minor"/>
    </font>
    <font>
      <b/>
      <u/>
      <sz val="8"/>
      <color theme="4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1" xfId="0" applyBorder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0" fillId="0" borderId="8" xfId="0" applyBorder="1">
      <alignment vertical="center"/>
    </xf>
    <xf numFmtId="0" fontId="2" fillId="0" borderId="23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3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>
      <alignment vertical="center"/>
    </xf>
    <xf numFmtId="0" fontId="2" fillId="0" borderId="2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>
      <alignment vertical="center"/>
    </xf>
    <xf numFmtId="0" fontId="2" fillId="0" borderId="29" xfId="0" applyFont="1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0" fillId="0" borderId="26" xfId="0" applyBorder="1">
      <alignment vertical="center"/>
    </xf>
    <xf numFmtId="0" fontId="0" fillId="0" borderId="1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3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>
      <alignment vertical="center"/>
    </xf>
    <xf numFmtId="0" fontId="13" fillId="0" borderId="7" xfId="0" applyFont="1" applyBorder="1">
      <alignment vertical="center"/>
    </xf>
    <xf numFmtId="0" fontId="14" fillId="0" borderId="7" xfId="0" applyFont="1" applyBorder="1">
      <alignment vertical="center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/>
    </xf>
    <xf numFmtId="176" fontId="13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0" fillId="0" borderId="29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4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3" fillId="0" borderId="3" xfId="0" applyNumberFormat="1" applyFont="1" applyBorder="1" applyAlignment="1">
      <alignment horizontal="center" vertical="center" shrinkToFit="1"/>
    </xf>
    <xf numFmtId="176" fontId="2" fillId="0" borderId="28" xfId="0" applyNumberFormat="1" applyFont="1" applyBorder="1" applyAlignment="1">
      <alignment horizontal="center" vertical="center"/>
    </xf>
    <xf numFmtId="176" fontId="0" fillId="0" borderId="26" xfId="0" applyNumberFormat="1" applyBorder="1">
      <alignment vertical="center"/>
    </xf>
    <xf numFmtId="176" fontId="0" fillId="0" borderId="23" xfId="0" applyNumberFormat="1" applyBorder="1">
      <alignment vertical="center"/>
    </xf>
    <xf numFmtId="176" fontId="0" fillId="0" borderId="28" xfId="0" applyNumberFormat="1" applyBorder="1">
      <alignment vertical="center"/>
    </xf>
    <xf numFmtId="176" fontId="3" fillId="0" borderId="7" xfId="0" applyNumberFormat="1" applyFont="1" applyBorder="1" applyAlignment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5" fillId="0" borderId="9" xfId="0" applyFont="1" applyBorder="1">
      <alignment vertical="center"/>
    </xf>
    <xf numFmtId="0" fontId="16" fillId="0" borderId="11" xfId="0" applyFont="1" applyBorder="1">
      <alignment vertical="center"/>
    </xf>
    <xf numFmtId="0" fontId="16" fillId="0" borderId="6" xfId="0" applyFont="1" applyBorder="1">
      <alignment vertical="center"/>
    </xf>
    <xf numFmtId="176" fontId="16" fillId="0" borderId="6" xfId="0" applyNumberFormat="1" applyFont="1" applyBorder="1">
      <alignment vertical="center"/>
    </xf>
    <xf numFmtId="0" fontId="15" fillId="0" borderId="7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" xfId="0" applyFont="1" applyBorder="1">
      <alignment vertical="center"/>
    </xf>
    <xf numFmtId="176" fontId="16" fillId="0" borderId="1" xfId="0" applyNumberFormat="1" applyFont="1" applyBorder="1">
      <alignment vertical="center"/>
    </xf>
    <xf numFmtId="0" fontId="17" fillId="0" borderId="9" xfId="0" applyFont="1" applyBorder="1">
      <alignment vertical="center"/>
    </xf>
    <xf numFmtId="0" fontId="16" fillId="0" borderId="32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176" fontId="9" fillId="0" borderId="1" xfId="0" applyNumberFormat="1" applyFont="1" applyBorder="1">
      <alignment vertical="center"/>
    </xf>
    <xf numFmtId="0" fontId="17" fillId="0" borderId="7" xfId="0" applyFont="1" applyBorder="1">
      <alignment vertical="center"/>
    </xf>
    <xf numFmtId="0" fontId="17" fillId="0" borderId="3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" xfId="0" applyFont="1" applyBorder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23286-5B93-467C-B979-725714FD218C}">
  <sheetPr>
    <tabColor rgb="FFFF0000"/>
  </sheetPr>
  <dimension ref="A1:P82"/>
  <sheetViews>
    <sheetView topLeftCell="A79" workbookViewId="0">
      <selection activeCell="Q81" sqref="Q81"/>
    </sheetView>
  </sheetViews>
  <sheetFormatPr defaultRowHeight="18" x14ac:dyDescent="0.55000000000000004"/>
  <cols>
    <col min="1" max="1" width="3.6640625" customWidth="1"/>
    <col min="2" max="2" width="14.6640625" customWidth="1"/>
    <col min="3" max="5" width="4.6640625" customWidth="1"/>
    <col min="6" max="6" width="5.1640625" customWidth="1"/>
    <col min="7" max="7" width="11.1640625" customWidth="1"/>
    <col min="8" max="8" width="3.6640625" customWidth="1"/>
    <col min="9" max="9" width="14.6640625" customWidth="1"/>
    <col min="10" max="12" width="4.6640625" customWidth="1"/>
    <col min="13" max="13" width="5.1640625" customWidth="1"/>
    <col min="14" max="14" width="13.4140625" customWidth="1"/>
    <col min="15" max="16" width="4.1640625" customWidth="1"/>
  </cols>
  <sheetData>
    <row r="1" spans="1:16" ht="36" customHeight="1" x14ac:dyDescent="0.55000000000000004">
      <c r="A1" s="78" t="s">
        <v>17</v>
      </c>
      <c r="I1" s="139" t="s">
        <v>32</v>
      </c>
      <c r="J1" s="139"/>
      <c r="K1" s="139"/>
      <c r="L1" s="139"/>
      <c r="M1" s="139"/>
      <c r="N1" s="139"/>
    </row>
    <row r="2" spans="1:16" ht="16.75" customHeight="1" thickBot="1" x14ac:dyDescent="0.6">
      <c r="A2" s="132" t="s">
        <v>0</v>
      </c>
      <c r="B2" s="132"/>
      <c r="N2" t="s">
        <v>36</v>
      </c>
    </row>
    <row r="3" spans="1:16" ht="12.65" customHeight="1" thickTop="1" x14ac:dyDescent="0.55000000000000004">
      <c r="A3" s="133" t="s">
        <v>2</v>
      </c>
      <c r="B3" s="135" t="s">
        <v>1</v>
      </c>
      <c r="C3" s="129" t="s">
        <v>13</v>
      </c>
      <c r="D3" s="130"/>
      <c r="E3" s="130"/>
      <c r="F3" s="130"/>
      <c r="G3" s="131"/>
      <c r="H3" s="133" t="s">
        <v>2</v>
      </c>
      <c r="I3" s="135" t="s">
        <v>1</v>
      </c>
      <c r="J3" s="129" t="s">
        <v>13</v>
      </c>
      <c r="K3" s="130"/>
      <c r="L3" s="130"/>
      <c r="M3" s="130"/>
      <c r="N3" s="131"/>
      <c r="O3" s="13"/>
      <c r="P3" s="13"/>
    </row>
    <row r="4" spans="1:16" ht="12.65" customHeight="1" x14ac:dyDescent="0.55000000000000004">
      <c r="A4" s="134"/>
      <c r="B4" s="136"/>
      <c r="C4" s="15" t="s">
        <v>3</v>
      </c>
      <c r="D4" s="5" t="s">
        <v>4</v>
      </c>
      <c r="E4" s="5" t="s">
        <v>5</v>
      </c>
      <c r="F4" s="43" t="s">
        <v>31</v>
      </c>
      <c r="G4" s="16" t="s">
        <v>7</v>
      </c>
      <c r="H4" s="134"/>
      <c r="I4" s="136"/>
      <c r="J4" s="15" t="s">
        <v>3</v>
      </c>
      <c r="K4" s="5" t="s">
        <v>4</v>
      </c>
      <c r="L4" s="5" t="s">
        <v>5</v>
      </c>
      <c r="M4" s="43" t="s">
        <v>31</v>
      </c>
      <c r="N4" s="16" t="s">
        <v>7</v>
      </c>
      <c r="O4" s="14"/>
      <c r="P4" s="14"/>
    </row>
    <row r="5" spans="1:16" ht="12.65" customHeight="1" x14ac:dyDescent="0.55000000000000004">
      <c r="A5" s="8">
        <v>1</v>
      </c>
      <c r="B5" s="7"/>
      <c r="C5" s="8"/>
      <c r="D5" s="51"/>
      <c r="E5" s="51"/>
      <c r="F5" s="52">
        <f t="shared" ref="F5:F27" si="0">SUM(C5:E5)</f>
        <v>0</v>
      </c>
      <c r="G5" s="57">
        <f t="shared" ref="G5:G27" si="1">+F5*200</f>
        <v>0</v>
      </c>
      <c r="H5" s="8">
        <v>24</v>
      </c>
      <c r="I5" s="7"/>
      <c r="J5" s="11"/>
      <c r="K5" s="2"/>
      <c r="L5" s="2"/>
      <c r="M5" s="52">
        <f t="shared" ref="M5:M26" si="2">SUM(J5:L5)</f>
        <v>0</v>
      </c>
      <c r="N5" s="57">
        <f t="shared" ref="N5:N26" si="3">+M5*200</f>
        <v>0</v>
      </c>
    </row>
    <row r="6" spans="1:16" ht="12.65" customHeight="1" x14ac:dyDescent="0.55000000000000004">
      <c r="A6" s="9">
        <v>2</v>
      </c>
      <c r="B6" s="6"/>
      <c r="C6" s="9"/>
      <c r="D6" s="52"/>
      <c r="E6" s="52"/>
      <c r="F6" s="52">
        <f t="shared" si="0"/>
        <v>0</v>
      </c>
      <c r="G6" s="57">
        <f t="shared" si="1"/>
        <v>0</v>
      </c>
      <c r="H6" s="9">
        <v>25</v>
      </c>
      <c r="I6" s="6"/>
      <c r="J6" s="10"/>
      <c r="K6" s="4"/>
      <c r="L6" s="4"/>
      <c r="M6" s="52">
        <f t="shared" si="2"/>
        <v>0</v>
      </c>
      <c r="N6" s="57">
        <f t="shared" si="3"/>
        <v>0</v>
      </c>
    </row>
    <row r="7" spans="1:16" ht="12.65" customHeight="1" x14ac:dyDescent="0.55000000000000004">
      <c r="A7" s="9">
        <v>3</v>
      </c>
      <c r="B7" s="6"/>
      <c r="C7" s="9"/>
      <c r="D7" s="52"/>
      <c r="E7" s="52"/>
      <c r="F7" s="52">
        <f t="shared" si="0"/>
        <v>0</v>
      </c>
      <c r="G7" s="57">
        <f t="shared" si="1"/>
        <v>0</v>
      </c>
      <c r="H7" s="9">
        <v>26</v>
      </c>
      <c r="I7" s="6"/>
      <c r="J7" s="10"/>
      <c r="K7" s="4"/>
      <c r="L7" s="4"/>
      <c r="M7" s="52">
        <f t="shared" si="2"/>
        <v>0</v>
      </c>
      <c r="N7" s="57">
        <f t="shared" si="3"/>
        <v>0</v>
      </c>
    </row>
    <row r="8" spans="1:16" ht="12.65" customHeight="1" x14ac:dyDescent="0.55000000000000004">
      <c r="A8" s="9">
        <v>4</v>
      </c>
      <c r="B8" s="6"/>
      <c r="C8" s="9"/>
      <c r="D8" s="52"/>
      <c r="E8" s="52"/>
      <c r="F8" s="52">
        <f t="shared" si="0"/>
        <v>0</v>
      </c>
      <c r="G8" s="57">
        <f t="shared" si="1"/>
        <v>0</v>
      </c>
      <c r="H8" s="9">
        <v>27</v>
      </c>
      <c r="I8" s="6"/>
      <c r="J8" s="10"/>
      <c r="K8" s="4"/>
      <c r="L8" s="4"/>
      <c r="M8" s="52">
        <f t="shared" si="2"/>
        <v>0</v>
      </c>
      <c r="N8" s="57">
        <f t="shared" si="3"/>
        <v>0</v>
      </c>
    </row>
    <row r="9" spans="1:16" ht="12.65" customHeight="1" x14ac:dyDescent="0.55000000000000004">
      <c r="A9" s="9">
        <v>5</v>
      </c>
      <c r="B9" s="6"/>
      <c r="C9" s="9"/>
      <c r="D9" s="52"/>
      <c r="E9" s="52"/>
      <c r="F9" s="52">
        <f t="shared" si="0"/>
        <v>0</v>
      </c>
      <c r="G9" s="57">
        <f t="shared" si="1"/>
        <v>0</v>
      </c>
      <c r="H9" s="9">
        <v>28</v>
      </c>
      <c r="I9" s="6"/>
      <c r="J9" s="10"/>
      <c r="K9" s="4"/>
      <c r="L9" s="4"/>
      <c r="M9" s="52">
        <f t="shared" si="2"/>
        <v>0</v>
      </c>
      <c r="N9" s="57">
        <f t="shared" si="3"/>
        <v>0</v>
      </c>
    </row>
    <row r="10" spans="1:16" ht="12.65" customHeight="1" x14ac:dyDescent="0.55000000000000004">
      <c r="A10" s="9">
        <v>6</v>
      </c>
      <c r="B10" s="6"/>
      <c r="C10" s="9"/>
      <c r="D10" s="52"/>
      <c r="E10" s="52"/>
      <c r="F10" s="52">
        <f t="shared" si="0"/>
        <v>0</v>
      </c>
      <c r="G10" s="57">
        <f t="shared" si="1"/>
        <v>0</v>
      </c>
      <c r="H10" s="9">
        <v>29</v>
      </c>
      <c r="I10" s="6"/>
      <c r="J10" s="10"/>
      <c r="K10" s="4"/>
      <c r="L10" s="4"/>
      <c r="M10" s="52">
        <f t="shared" si="2"/>
        <v>0</v>
      </c>
      <c r="N10" s="57">
        <f t="shared" si="3"/>
        <v>0</v>
      </c>
    </row>
    <row r="11" spans="1:16" ht="12.65" customHeight="1" x14ac:dyDescent="0.55000000000000004">
      <c r="A11" s="9">
        <v>7</v>
      </c>
      <c r="B11" s="6"/>
      <c r="C11" s="9"/>
      <c r="D11" s="52"/>
      <c r="E11" s="52"/>
      <c r="F11" s="52">
        <f t="shared" si="0"/>
        <v>0</v>
      </c>
      <c r="G11" s="57">
        <f t="shared" si="1"/>
        <v>0</v>
      </c>
      <c r="H11" s="9">
        <v>30</v>
      </c>
      <c r="I11" s="6"/>
      <c r="J11" s="10"/>
      <c r="K11" s="4"/>
      <c r="L11" s="4"/>
      <c r="M11" s="52">
        <f t="shared" si="2"/>
        <v>0</v>
      </c>
      <c r="N11" s="57">
        <f t="shared" si="3"/>
        <v>0</v>
      </c>
    </row>
    <row r="12" spans="1:16" ht="12.65" customHeight="1" x14ac:dyDescent="0.55000000000000004">
      <c r="A12" s="9">
        <v>8</v>
      </c>
      <c r="B12" s="6"/>
      <c r="C12" s="9"/>
      <c r="D12" s="52"/>
      <c r="E12" s="52"/>
      <c r="F12" s="52">
        <f t="shared" si="0"/>
        <v>0</v>
      </c>
      <c r="G12" s="57">
        <f t="shared" si="1"/>
        <v>0</v>
      </c>
      <c r="H12" s="9">
        <v>31</v>
      </c>
      <c r="I12" s="6"/>
      <c r="J12" s="10"/>
      <c r="K12" s="4"/>
      <c r="L12" s="4"/>
      <c r="M12" s="52">
        <f t="shared" si="2"/>
        <v>0</v>
      </c>
      <c r="N12" s="57">
        <f t="shared" si="3"/>
        <v>0</v>
      </c>
    </row>
    <row r="13" spans="1:16" ht="12.65" customHeight="1" x14ac:dyDescent="0.55000000000000004">
      <c r="A13" s="9">
        <v>9</v>
      </c>
      <c r="B13" s="6"/>
      <c r="C13" s="9"/>
      <c r="D13" s="52"/>
      <c r="E13" s="52"/>
      <c r="F13" s="52">
        <f t="shared" si="0"/>
        <v>0</v>
      </c>
      <c r="G13" s="57">
        <f t="shared" si="1"/>
        <v>0</v>
      </c>
      <c r="H13" s="9">
        <v>32</v>
      </c>
      <c r="I13" s="6"/>
      <c r="J13" s="10"/>
      <c r="K13" s="4"/>
      <c r="L13" s="4"/>
      <c r="M13" s="52">
        <f t="shared" si="2"/>
        <v>0</v>
      </c>
      <c r="N13" s="57">
        <f t="shared" si="3"/>
        <v>0</v>
      </c>
    </row>
    <row r="14" spans="1:16" ht="12.65" customHeight="1" x14ac:dyDescent="0.55000000000000004">
      <c r="A14" s="9">
        <v>10</v>
      </c>
      <c r="B14" s="6"/>
      <c r="C14" s="9"/>
      <c r="D14" s="52"/>
      <c r="E14" s="52"/>
      <c r="F14" s="52">
        <f t="shared" si="0"/>
        <v>0</v>
      </c>
      <c r="G14" s="57">
        <f t="shared" si="1"/>
        <v>0</v>
      </c>
      <c r="H14" s="9">
        <v>33</v>
      </c>
      <c r="I14" s="6"/>
      <c r="J14" s="10"/>
      <c r="K14" s="4"/>
      <c r="L14" s="4"/>
      <c r="M14" s="52">
        <f t="shared" si="2"/>
        <v>0</v>
      </c>
      <c r="N14" s="57">
        <f t="shared" si="3"/>
        <v>0</v>
      </c>
    </row>
    <row r="15" spans="1:16" ht="12.65" customHeight="1" x14ac:dyDescent="0.55000000000000004">
      <c r="A15" s="9">
        <v>11</v>
      </c>
      <c r="B15" s="6"/>
      <c r="C15" s="9"/>
      <c r="D15" s="52"/>
      <c r="E15" s="52"/>
      <c r="F15" s="52">
        <f t="shared" si="0"/>
        <v>0</v>
      </c>
      <c r="G15" s="57">
        <f t="shared" si="1"/>
        <v>0</v>
      </c>
      <c r="H15" s="9">
        <v>34</v>
      </c>
      <c r="I15" s="6"/>
      <c r="J15" s="10"/>
      <c r="K15" s="4"/>
      <c r="L15" s="4"/>
      <c r="M15" s="52">
        <f t="shared" si="2"/>
        <v>0</v>
      </c>
      <c r="N15" s="57">
        <f t="shared" si="3"/>
        <v>0</v>
      </c>
    </row>
    <row r="16" spans="1:16" ht="12.65" customHeight="1" x14ac:dyDescent="0.55000000000000004">
      <c r="A16" s="9">
        <v>12</v>
      </c>
      <c r="B16" s="6"/>
      <c r="C16" s="9"/>
      <c r="D16" s="52"/>
      <c r="E16" s="52"/>
      <c r="F16" s="52">
        <f t="shared" si="0"/>
        <v>0</v>
      </c>
      <c r="G16" s="57">
        <f t="shared" si="1"/>
        <v>0</v>
      </c>
      <c r="H16" s="9">
        <v>35</v>
      </c>
      <c r="I16" s="6"/>
      <c r="J16" s="10"/>
      <c r="K16" s="4"/>
      <c r="L16" s="4"/>
      <c r="M16" s="52">
        <f t="shared" si="2"/>
        <v>0</v>
      </c>
      <c r="N16" s="57">
        <f t="shared" si="3"/>
        <v>0</v>
      </c>
    </row>
    <row r="17" spans="1:16" ht="12.65" customHeight="1" x14ac:dyDescent="0.55000000000000004">
      <c r="A17" s="9">
        <v>13</v>
      </c>
      <c r="B17" s="6"/>
      <c r="C17" s="9"/>
      <c r="D17" s="52"/>
      <c r="E17" s="52"/>
      <c r="F17" s="52">
        <f t="shared" si="0"/>
        <v>0</v>
      </c>
      <c r="G17" s="57">
        <f t="shared" si="1"/>
        <v>0</v>
      </c>
      <c r="H17" s="9">
        <v>36</v>
      </c>
      <c r="I17" s="6"/>
      <c r="J17" s="10"/>
      <c r="K17" s="4"/>
      <c r="L17" s="4"/>
      <c r="M17" s="52">
        <f t="shared" si="2"/>
        <v>0</v>
      </c>
      <c r="N17" s="57">
        <f t="shared" si="3"/>
        <v>0</v>
      </c>
    </row>
    <row r="18" spans="1:16" ht="12.65" customHeight="1" x14ac:dyDescent="0.55000000000000004">
      <c r="A18" s="9">
        <v>14</v>
      </c>
      <c r="B18" s="6"/>
      <c r="C18" s="9"/>
      <c r="D18" s="52"/>
      <c r="E18" s="52"/>
      <c r="F18" s="52">
        <f t="shared" si="0"/>
        <v>0</v>
      </c>
      <c r="G18" s="57">
        <f t="shared" si="1"/>
        <v>0</v>
      </c>
      <c r="H18" s="9">
        <v>37</v>
      </c>
      <c r="I18" s="6"/>
      <c r="J18" s="10"/>
      <c r="K18" s="4"/>
      <c r="L18" s="4"/>
      <c r="M18" s="52">
        <f t="shared" si="2"/>
        <v>0</v>
      </c>
      <c r="N18" s="57">
        <f t="shared" si="3"/>
        <v>0</v>
      </c>
    </row>
    <row r="19" spans="1:16" ht="12.65" customHeight="1" x14ac:dyDescent="0.55000000000000004">
      <c r="A19" s="9">
        <v>15</v>
      </c>
      <c r="B19" s="6"/>
      <c r="C19" s="9"/>
      <c r="D19" s="52"/>
      <c r="E19" s="52"/>
      <c r="F19" s="52">
        <f t="shared" si="0"/>
        <v>0</v>
      </c>
      <c r="G19" s="57">
        <f t="shared" si="1"/>
        <v>0</v>
      </c>
      <c r="H19" s="9">
        <v>38</v>
      </c>
      <c r="I19" s="6"/>
      <c r="J19" s="10"/>
      <c r="K19" s="4"/>
      <c r="L19" s="4"/>
      <c r="M19" s="52">
        <f t="shared" si="2"/>
        <v>0</v>
      </c>
      <c r="N19" s="57">
        <f t="shared" si="3"/>
        <v>0</v>
      </c>
    </row>
    <row r="20" spans="1:16" ht="12.65" customHeight="1" x14ac:dyDescent="0.55000000000000004">
      <c r="A20" s="9">
        <v>16</v>
      </c>
      <c r="B20" s="6"/>
      <c r="C20" s="9"/>
      <c r="D20" s="52"/>
      <c r="E20" s="52"/>
      <c r="F20" s="52">
        <f t="shared" si="0"/>
        <v>0</v>
      </c>
      <c r="G20" s="57">
        <f t="shared" si="1"/>
        <v>0</v>
      </c>
      <c r="H20" s="9">
        <v>39</v>
      </c>
      <c r="I20" s="6"/>
      <c r="J20" s="10"/>
      <c r="K20" s="4"/>
      <c r="L20" s="4"/>
      <c r="M20" s="52">
        <f t="shared" si="2"/>
        <v>0</v>
      </c>
      <c r="N20" s="57">
        <f t="shared" si="3"/>
        <v>0</v>
      </c>
    </row>
    <row r="21" spans="1:16" ht="12.65" customHeight="1" x14ac:dyDescent="0.55000000000000004">
      <c r="A21" s="9">
        <v>17</v>
      </c>
      <c r="B21" s="6"/>
      <c r="C21" s="9"/>
      <c r="D21" s="52"/>
      <c r="E21" s="52"/>
      <c r="F21" s="52">
        <f t="shared" si="0"/>
        <v>0</v>
      </c>
      <c r="G21" s="57">
        <f t="shared" si="1"/>
        <v>0</v>
      </c>
      <c r="H21" s="9">
        <v>40</v>
      </c>
      <c r="I21" s="6"/>
      <c r="J21" s="10"/>
      <c r="K21" s="4"/>
      <c r="L21" s="4"/>
      <c r="M21" s="52">
        <f t="shared" si="2"/>
        <v>0</v>
      </c>
      <c r="N21" s="57">
        <f t="shared" si="3"/>
        <v>0</v>
      </c>
    </row>
    <row r="22" spans="1:16" ht="12.65" customHeight="1" x14ac:dyDescent="0.55000000000000004">
      <c r="A22" s="9">
        <v>18</v>
      </c>
      <c r="B22" s="6"/>
      <c r="C22" s="9"/>
      <c r="D22" s="52"/>
      <c r="E22" s="52"/>
      <c r="F22" s="52">
        <f t="shared" si="0"/>
        <v>0</v>
      </c>
      <c r="G22" s="57">
        <f t="shared" si="1"/>
        <v>0</v>
      </c>
      <c r="H22" s="9">
        <v>41</v>
      </c>
      <c r="I22" s="6"/>
      <c r="J22" s="10"/>
      <c r="K22" s="4"/>
      <c r="L22" s="4"/>
      <c r="M22" s="52">
        <f t="shared" si="2"/>
        <v>0</v>
      </c>
      <c r="N22" s="57">
        <f t="shared" si="3"/>
        <v>0</v>
      </c>
    </row>
    <row r="23" spans="1:16" ht="12.65" customHeight="1" x14ac:dyDescent="0.55000000000000004">
      <c r="A23" s="9">
        <v>19</v>
      </c>
      <c r="B23" s="6"/>
      <c r="C23" s="9"/>
      <c r="D23" s="52"/>
      <c r="E23" s="52"/>
      <c r="F23" s="52">
        <f t="shared" si="0"/>
        <v>0</v>
      </c>
      <c r="G23" s="57">
        <f t="shared" si="1"/>
        <v>0</v>
      </c>
      <c r="H23" s="9">
        <v>42</v>
      </c>
      <c r="I23" s="6"/>
      <c r="J23" s="10"/>
      <c r="K23" s="4"/>
      <c r="L23" s="4"/>
      <c r="M23" s="52">
        <f t="shared" si="2"/>
        <v>0</v>
      </c>
      <c r="N23" s="57">
        <f t="shared" si="3"/>
        <v>0</v>
      </c>
    </row>
    <row r="24" spans="1:16" ht="12.65" customHeight="1" x14ac:dyDescent="0.55000000000000004">
      <c r="A24" s="9">
        <v>20</v>
      </c>
      <c r="B24" s="6"/>
      <c r="C24" s="9"/>
      <c r="D24" s="52"/>
      <c r="E24" s="52"/>
      <c r="F24" s="52">
        <f t="shared" si="0"/>
        <v>0</v>
      </c>
      <c r="G24" s="57">
        <f t="shared" si="1"/>
        <v>0</v>
      </c>
      <c r="H24" s="9">
        <v>43</v>
      </c>
      <c r="I24" s="6"/>
      <c r="J24" s="10"/>
      <c r="K24" s="4"/>
      <c r="L24" s="4"/>
      <c r="M24" s="52">
        <f t="shared" si="2"/>
        <v>0</v>
      </c>
      <c r="N24" s="57">
        <f t="shared" si="3"/>
        <v>0</v>
      </c>
    </row>
    <row r="25" spans="1:16" ht="12.65" customHeight="1" x14ac:dyDescent="0.55000000000000004">
      <c r="A25" s="9">
        <v>21</v>
      </c>
      <c r="B25" s="6"/>
      <c r="C25" s="9"/>
      <c r="D25" s="52"/>
      <c r="E25" s="52"/>
      <c r="F25" s="52">
        <f t="shared" si="0"/>
        <v>0</v>
      </c>
      <c r="G25" s="57">
        <f t="shared" si="1"/>
        <v>0</v>
      </c>
      <c r="H25" s="9">
        <v>44</v>
      </c>
      <c r="I25" s="6"/>
      <c r="J25" s="10"/>
      <c r="K25" s="4"/>
      <c r="L25" s="4"/>
      <c r="M25" s="52">
        <f t="shared" si="2"/>
        <v>0</v>
      </c>
      <c r="N25" s="57">
        <f t="shared" si="3"/>
        <v>0</v>
      </c>
    </row>
    <row r="26" spans="1:16" ht="12.65" customHeight="1" thickBot="1" x14ac:dyDescent="0.6">
      <c r="A26" s="9">
        <v>22</v>
      </c>
      <c r="B26" s="6"/>
      <c r="C26" s="9"/>
      <c r="D26" s="52"/>
      <c r="E26" s="52"/>
      <c r="F26" s="52">
        <f t="shared" si="0"/>
        <v>0</v>
      </c>
      <c r="G26" s="57">
        <f t="shared" si="1"/>
        <v>0</v>
      </c>
      <c r="H26" s="9">
        <v>45</v>
      </c>
      <c r="I26" s="6"/>
      <c r="J26" s="10"/>
      <c r="K26" s="4"/>
      <c r="L26" s="4"/>
      <c r="M26" s="52">
        <f t="shared" si="2"/>
        <v>0</v>
      </c>
      <c r="N26" s="57">
        <f t="shared" si="3"/>
        <v>0</v>
      </c>
    </row>
    <row r="27" spans="1:16" ht="12.65" customHeight="1" thickTop="1" thickBot="1" x14ac:dyDescent="0.6">
      <c r="A27" s="9">
        <v>23</v>
      </c>
      <c r="B27" s="6"/>
      <c r="C27" s="9"/>
      <c r="D27" s="52"/>
      <c r="E27" s="52"/>
      <c r="F27" s="52">
        <f t="shared" si="0"/>
        <v>0</v>
      </c>
      <c r="G27" s="63">
        <f t="shared" si="1"/>
        <v>0</v>
      </c>
      <c r="H27" s="24" t="s">
        <v>8</v>
      </c>
      <c r="I27" s="26" t="s">
        <v>11</v>
      </c>
      <c r="J27" s="18">
        <f>SUM(J4:J26)</f>
        <v>0</v>
      </c>
      <c r="K27" s="55">
        <f>SUM(K4:K26)</f>
        <v>0</v>
      </c>
      <c r="L27" s="55">
        <f>SUM(L4:L26)</f>
        <v>0</v>
      </c>
      <c r="M27" s="59">
        <f>SUM(M5:M26)</f>
        <v>0</v>
      </c>
      <c r="N27" s="58">
        <f>SUM(N5:N26)</f>
        <v>0</v>
      </c>
    </row>
    <row r="28" spans="1:16" ht="12.65" customHeight="1" thickTop="1" thickBot="1" x14ac:dyDescent="0.6">
      <c r="A28" s="24" t="s">
        <v>8</v>
      </c>
      <c r="B28" s="25" t="s">
        <v>11</v>
      </c>
      <c r="C28" s="24">
        <f t="shared" ref="C28:G28" si="4">SUM(C5:C27)</f>
        <v>0</v>
      </c>
      <c r="D28" s="55">
        <f t="shared" si="4"/>
        <v>0</v>
      </c>
      <c r="E28" s="55">
        <f t="shared" si="4"/>
        <v>0</v>
      </c>
      <c r="F28" s="55">
        <f t="shared" si="4"/>
        <v>0</v>
      </c>
      <c r="G28" s="58">
        <f t="shared" si="4"/>
        <v>0</v>
      </c>
      <c r="H28" s="28" t="s">
        <v>6</v>
      </c>
      <c r="I28" s="26" t="s">
        <v>11</v>
      </c>
      <c r="J28" s="18">
        <f>+J27+C28</f>
        <v>0</v>
      </c>
      <c r="K28" s="55">
        <f>+K27+D28</f>
        <v>0</v>
      </c>
      <c r="L28" s="55">
        <f>+L27+E28</f>
        <v>0</v>
      </c>
      <c r="M28" s="59">
        <f>+F28+M27</f>
        <v>0</v>
      </c>
      <c r="N28" s="58">
        <f>+G28+N27</f>
        <v>0</v>
      </c>
    </row>
    <row r="29" spans="1:16" ht="18" customHeight="1" thickTop="1" x14ac:dyDescent="0.55000000000000004">
      <c r="A29" s="29"/>
      <c r="B29" s="30"/>
      <c r="C29" s="31"/>
      <c r="D29" s="31"/>
      <c r="E29" s="31"/>
      <c r="F29" s="31"/>
      <c r="G29" s="31"/>
      <c r="H29" s="32"/>
      <c r="I29" s="30"/>
      <c r="J29" s="31"/>
      <c r="K29" s="31"/>
      <c r="L29" s="31"/>
      <c r="M29" s="31"/>
      <c r="N29" s="31"/>
    </row>
    <row r="30" spans="1:16" ht="16.75" customHeight="1" thickBot="1" x14ac:dyDescent="0.6">
      <c r="A30" s="33" t="s">
        <v>9</v>
      </c>
      <c r="B30" s="33"/>
      <c r="H30" s="33" t="s">
        <v>10</v>
      </c>
      <c r="I30" s="33"/>
    </row>
    <row r="31" spans="1:16" ht="12.65" customHeight="1" thickTop="1" x14ac:dyDescent="0.55000000000000004">
      <c r="A31" s="133" t="s">
        <v>2</v>
      </c>
      <c r="B31" s="137" t="s">
        <v>1</v>
      </c>
      <c r="C31" s="129" t="s">
        <v>13</v>
      </c>
      <c r="D31" s="130"/>
      <c r="E31" s="130"/>
      <c r="F31" s="130"/>
      <c r="G31" s="131"/>
      <c r="H31" s="133" t="s">
        <v>2</v>
      </c>
      <c r="I31" s="137" t="s">
        <v>1</v>
      </c>
      <c r="J31" s="129" t="s">
        <v>13</v>
      </c>
      <c r="K31" s="130"/>
      <c r="L31" s="130"/>
      <c r="M31" s="130"/>
      <c r="N31" s="131"/>
      <c r="O31" s="13"/>
      <c r="P31" s="13"/>
    </row>
    <row r="32" spans="1:16" ht="12.65" customHeight="1" x14ac:dyDescent="0.55000000000000004">
      <c r="A32" s="134"/>
      <c r="B32" s="138"/>
      <c r="C32" s="15" t="s">
        <v>3</v>
      </c>
      <c r="D32" s="5" t="s">
        <v>4</v>
      </c>
      <c r="E32" s="5" t="s">
        <v>5</v>
      </c>
      <c r="F32" s="40" t="s">
        <v>6</v>
      </c>
      <c r="G32" s="39" t="s">
        <v>12</v>
      </c>
      <c r="H32" s="134"/>
      <c r="I32" s="138"/>
      <c r="J32" s="15" t="s">
        <v>3</v>
      </c>
      <c r="K32" s="5" t="s">
        <v>4</v>
      </c>
      <c r="L32" s="5" t="s">
        <v>5</v>
      </c>
      <c r="M32" s="43" t="s">
        <v>6</v>
      </c>
      <c r="N32" s="16" t="s">
        <v>7</v>
      </c>
      <c r="O32" s="14"/>
      <c r="P32" s="14"/>
    </row>
    <row r="33" spans="1:16" ht="12.65" customHeight="1" x14ac:dyDescent="0.55000000000000004">
      <c r="A33" s="8">
        <v>1</v>
      </c>
      <c r="B33" s="7"/>
      <c r="C33" s="34"/>
      <c r="D33" s="37"/>
      <c r="E33" s="38"/>
      <c r="F33" s="52">
        <f t="shared" ref="F33:F38" si="5">SUM(C33:E33)</f>
        <v>0</v>
      </c>
      <c r="G33" s="57">
        <f t="shared" ref="G33:G38" si="6">+F33*200</f>
        <v>0</v>
      </c>
      <c r="H33" s="42">
        <v>1</v>
      </c>
      <c r="I33" s="36"/>
      <c r="J33" s="10"/>
      <c r="K33" s="4"/>
      <c r="L33" s="4"/>
      <c r="M33" s="52">
        <f t="shared" ref="M33:M38" si="7">SUM(J33:L33)</f>
        <v>0</v>
      </c>
      <c r="N33" s="57">
        <f t="shared" ref="N33:N38" si="8">+M33*200</f>
        <v>0</v>
      </c>
    </row>
    <row r="34" spans="1:16" ht="12.65" customHeight="1" x14ac:dyDescent="0.55000000000000004">
      <c r="A34" s="9">
        <v>2</v>
      </c>
      <c r="B34" s="6"/>
      <c r="C34" s="10"/>
      <c r="D34" s="35"/>
      <c r="E34" s="35"/>
      <c r="F34" s="52">
        <f t="shared" si="5"/>
        <v>0</v>
      </c>
      <c r="G34" s="57">
        <f t="shared" si="6"/>
        <v>0</v>
      </c>
      <c r="H34" s="9">
        <v>2</v>
      </c>
      <c r="I34" s="6"/>
      <c r="J34" s="10"/>
      <c r="K34" s="35"/>
      <c r="L34" s="35"/>
      <c r="M34" s="52">
        <f t="shared" si="7"/>
        <v>0</v>
      </c>
      <c r="N34" s="57">
        <f t="shared" si="8"/>
        <v>0</v>
      </c>
    </row>
    <row r="35" spans="1:16" ht="12.65" customHeight="1" x14ac:dyDescent="0.55000000000000004">
      <c r="A35" s="9">
        <v>3</v>
      </c>
      <c r="B35" s="6"/>
      <c r="C35" s="10"/>
      <c r="D35" s="4"/>
      <c r="E35" s="4"/>
      <c r="F35" s="52">
        <f t="shared" si="5"/>
        <v>0</v>
      </c>
      <c r="G35" s="57">
        <f t="shared" si="6"/>
        <v>0</v>
      </c>
      <c r="H35" s="9">
        <v>3</v>
      </c>
      <c r="I35" s="6"/>
      <c r="J35" s="10"/>
      <c r="K35" s="4"/>
      <c r="L35" s="4"/>
      <c r="M35" s="52">
        <f t="shared" si="7"/>
        <v>0</v>
      </c>
      <c r="N35" s="57">
        <f t="shared" si="8"/>
        <v>0</v>
      </c>
    </row>
    <row r="36" spans="1:16" ht="12.65" customHeight="1" x14ac:dyDescent="0.55000000000000004">
      <c r="A36" s="9">
        <v>4</v>
      </c>
      <c r="B36" s="6"/>
      <c r="C36" s="10"/>
      <c r="D36" s="4"/>
      <c r="E36" s="4"/>
      <c r="F36" s="52">
        <f t="shared" si="5"/>
        <v>0</v>
      </c>
      <c r="G36" s="57">
        <f t="shared" si="6"/>
        <v>0</v>
      </c>
      <c r="H36" s="9">
        <v>4</v>
      </c>
      <c r="I36" s="6"/>
      <c r="J36" s="10"/>
      <c r="K36" s="4"/>
      <c r="L36" s="4"/>
      <c r="M36" s="52">
        <f t="shared" si="7"/>
        <v>0</v>
      </c>
      <c r="N36" s="57">
        <f t="shared" si="8"/>
        <v>0</v>
      </c>
    </row>
    <row r="37" spans="1:16" ht="12.65" customHeight="1" x14ac:dyDescent="0.55000000000000004">
      <c r="A37" s="9">
        <v>5</v>
      </c>
      <c r="B37" s="6"/>
      <c r="C37" s="10"/>
      <c r="D37" s="4"/>
      <c r="E37" s="4"/>
      <c r="F37" s="52">
        <f t="shared" si="5"/>
        <v>0</v>
      </c>
      <c r="G37" s="57">
        <f t="shared" si="6"/>
        <v>0</v>
      </c>
      <c r="H37" s="9">
        <v>5</v>
      </c>
      <c r="I37" s="6"/>
      <c r="J37" s="10"/>
      <c r="K37" s="4"/>
      <c r="L37" s="4"/>
      <c r="M37" s="52">
        <f t="shared" si="7"/>
        <v>0</v>
      </c>
      <c r="N37" s="57">
        <f t="shared" si="8"/>
        <v>0</v>
      </c>
    </row>
    <row r="38" spans="1:16" ht="12.65" customHeight="1" thickBot="1" x14ac:dyDescent="0.6">
      <c r="A38" s="9">
        <v>6</v>
      </c>
      <c r="B38" s="6"/>
      <c r="C38" s="10"/>
      <c r="D38" s="4"/>
      <c r="E38" s="4"/>
      <c r="F38" s="52">
        <f t="shared" si="5"/>
        <v>0</v>
      </c>
      <c r="G38" s="57">
        <f t="shared" si="6"/>
        <v>0</v>
      </c>
      <c r="H38" s="9">
        <v>6</v>
      </c>
      <c r="I38" s="6"/>
      <c r="J38" s="10"/>
      <c r="K38" s="4"/>
      <c r="L38" s="4"/>
      <c r="M38" s="52">
        <f t="shared" si="7"/>
        <v>0</v>
      </c>
      <c r="N38" s="57">
        <f t="shared" si="8"/>
        <v>0</v>
      </c>
    </row>
    <row r="39" spans="1:16" ht="12.65" customHeight="1" thickTop="1" thickBot="1" x14ac:dyDescent="0.6">
      <c r="A39" s="18" t="s">
        <v>6</v>
      </c>
      <c r="B39" s="22" t="s">
        <v>11</v>
      </c>
      <c r="C39" s="21">
        <f>SUM(C33:C38)</f>
        <v>0</v>
      </c>
      <c r="D39" s="19">
        <f>SUM(D33:D38)</f>
        <v>0</v>
      </c>
      <c r="E39" s="19">
        <f>SUM(E33:E38)</f>
        <v>0</v>
      </c>
      <c r="F39" s="41">
        <f>SUM(F33:F38)</f>
        <v>0</v>
      </c>
      <c r="G39" s="20">
        <f>SUM(G33:G38)</f>
        <v>0</v>
      </c>
      <c r="H39" s="18" t="s">
        <v>6</v>
      </c>
      <c r="I39" s="22" t="s">
        <v>11</v>
      </c>
      <c r="J39" s="21">
        <f>SUM(J33:J38)</f>
        <v>0</v>
      </c>
      <c r="K39" s="19">
        <f>SUM(K33:K38)</f>
        <v>0</v>
      </c>
      <c r="L39" s="19">
        <f>SUM(L33:L38)</f>
        <v>0</v>
      </c>
      <c r="M39" s="41">
        <f>SUM(M33:M38)</f>
        <v>0</v>
      </c>
      <c r="N39" s="20">
        <f>SUM(N33:N38)</f>
        <v>0</v>
      </c>
    </row>
    <row r="40" spans="1:16" ht="12.65" customHeight="1" thickTop="1" x14ac:dyDescent="0.55000000000000004">
      <c r="A40" s="44"/>
      <c r="B40" s="45"/>
      <c r="H40" s="45"/>
    </row>
    <row r="41" spans="1:16" ht="12.65" customHeight="1" x14ac:dyDescent="0.55000000000000004">
      <c r="A41" s="44"/>
      <c r="B41" s="45"/>
      <c r="H41" s="44"/>
    </row>
    <row r="42" spans="1:16" ht="16.75" customHeight="1" thickBot="1" x14ac:dyDescent="0.6">
      <c r="A42" s="33" t="s">
        <v>14</v>
      </c>
      <c r="B42" s="33"/>
      <c r="H42" s="33"/>
      <c r="I42" s="33"/>
    </row>
    <row r="43" spans="1:16" ht="12.65" customHeight="1" thickTop="1" x14ac:dyDescent="0.55000000000000004">
      <c r="A43" s="133" t="s">
        <v>2</v>
      </c>
      <c r="B43" s="137" t="s">
        <v>1</v>
      </c>
      <c r="C43" s="129" t="s">
        <v>13</v>
      </c>
      <c r="D43" s="130"/>
      <c r="E43" s="130"/>
      <c r="F43" s="130"/>
      <c r="G43" s="131"/>
      <c r="H43" s="133" t="s">
        <v>2</v>
      </c>
      <c r="I43" s="137" t="s">
        <v>1</v>
      </c>
      <c r="J43" s="129" t="s">
        <v>13</v>
      </c>
      <c r="K43" s="130"/>
      <c r="L43" s="130"/>
      <c r="M43" s="130"/>
      <c r="N43" s="131"/>
      <c r="O43" s="13"/>
      <c r="P43" s="13"/>
    </row>
    <row r="44" spans="1:16" ht="12.65" customHeight="1" x14ac:dyDescent="0.55000000000000004">
      <c r="A44" s="134"/>
      <c r="B44" s="138"/>
      <c r="C44" s="15" t="s">
        <v>3</v>
      </c>
      <c r="D44" s="5" t="s">
        <v>4</v>
      </c>
      <c r="E44" s="5" t="s">
        <v>5</v>
      </c>
      <c r="F44" s="40" t="s">
        <v>6</v>
      </c>
      <c r="G44" s="39" t="s">
        <v>12</v>
      </c>
      <c r="H44" s="134"/>
      <c r="I44" s="138"/>
      <c r="J44" s="15" t="s">
        <v>3</v>
      </c>
      <c r="K44" s="5" t="s">
        <v>4</v>
      </c>
      <c r="L44" s="5" t="s">
        <v>5</v>
      </c>
      <c r="M44" s="43" t="s">
        <v>6</v>
      </c>
      <c r="N44" s="16" t="s">
        <v>7</v>
      </c>
      <c r="O44" s="14"/>
      <c r="P44" s="14"/>
    </row>
    <row r="45" spans="1:16" ht="12.65" customHeight="1" x14ac:dyDescent="0.55000000000000004">
      <c r="A45" s="8">
        <v>1</v>
      </c>
      <c r="B45" s="7"/>
      <c r="C45" s="34"/>
      <c r="D45" s="37"/>
      <c r="E45" s="38"/>
      <c r="F45" s="52">
        <f t="shared" ref="F45:F49" si="9">SUM(C45:E45)</f>
        <v>0</v>
      </c>
      <c r="G45" s="57">
        <f t="shared" ref="G45:G49" si="10">+F45*200</f>
        <v>0</v>
      </c>
      <c r="H45" s="42">
        <v>7</v>
      </c>
      <c r="I45" s="36"/>
      <c r="J45" s="10"/>
      <c r="K45" s="4"/>
      <c r="L45" s="4"/>
      <c r="M45" s="52">
        <f t="shared" ref="M45:M48" si="11">SUM(J45:L45)</f>
        <v>0</v>
      </c>
      <c r="N45" s="57">
        <f t="shared" ref="N45:N48" si="12">+M45*200</f>
        <v>0</v>
      </c>
    </row>
    <row r="46" spans="1:16" ht="12.65" customHeight="1" x14ac:dyDescent="0.55000000000000004">
      <c r="A46" s="9">
        <v>2</v>
      </c>
      <c r="B46" s="6"/>
      <c r="C46" s="10"/>
      <c r="D46" s="35"/>
      <c r="E46" s="35"/>
      <c r="F46" s="52">
        <f t="shared" si="9"/>
        <v>0</v>
      </c>
      <c r="G46" s="57">
        <f t="shared" si="10"/>
        <v>0</v>
      </c>
      <c r="H46" s="9">
        <v>8</v>
      </c>
      <c r="I46" s="6"/>
      <c r="J46" s="10"/>
      <c r="K46" s="35"/>
      <c r="L46" s="35"/>
      <c r="M46" s="52">
        <f t="shared" si="11"/>
        <v>0</v>
      </c>
      <c r="N46" s="57">
        <f t="shared" si="12"/>
        <v>0</v>
      </c>
    </row>
    <row r="47" spans="1:16" ht="12.65" customHeight="1" x14ac:dyDescent="0.55000000000000004">
      <c r="A47" s="9">
        <v>3</v>
      </c>
      <c r="B47" s="6"/>
      <c r="C47" s="10"/>
      <c r="D47" s="4"/>
      <c r="E47" s="4"/>
      <c r="F47" s="52">
        <f t="shared" si="9"/>
        <v>0</v>
      </c>
      <c r="G47" s="57">
        <f t="shared" si="10"/>
        <v>0</v>
      </c>
      <c r="H47" s="9">
        <v>9</v>
      </c>
      <c r="I47" s="6"/>
      <c r="J47" s="10"/>
      <c r="K47" s="4"/>
      <c r="L47" s="4"/>
      <c r="M47" s="52">
        <f t="shared" si="11"/>
        <v>0</v>
      </c>
      <c r="N47" s="57">
        <f t="shared" si="12"/>
        <v>0</v>
      </c>
    </row>
    <row r="48" spans="1:16" ht="12.65" customHeight="1" thickBot="1" x14ac:dyDescent="0.6">
      <c r="A48" s="9">
        <v>4</v>
      </c>
      <c r="B48" s="6"/>
      <c r="C48" s="10"/>
      <c r="D48" s="4"/>
      <c r="E48" s="4"/>
      <c r="F48" s="52">
        <f t="shared" si="9"/>
        <v>0</v>
      </c>
      <c r="G48" s="57">
        <f t="shared" si="10"/>
        <v>0</v>
      </c>
      <c r="H48" s="12">
        <v>10</v>
      </c>
      <c r="I48" s="3"/>
      <c r="J48" s="17"/>
      <c r="K48" s="1"/>
      <c r="L48" s="1"/>
      <c r="M48" s="52">
        <f t="shared" si="11"/>
        <v>0</v>
      </c>
      <c r="N48" s="57">
        <f t="shared" si="12"/>
        <v>0</v>
      </c>
    </row>
    <row r="49" spans="1:16" ht="12.65" customHeight="1" thickTop="1" thickBot="1" x14ac:dyDescent="0.6">
      <c r="A49" s="12">
        <v>5</v>
      </c>
      <c r="B49" s="3"/>
      <c r="C49" s="17"/>
      <c r="D49" s="1"/>
      <c r="E49" s="1"/>
      <c r="F49" s="52">
        <f t="shared" si="9"/>
        <v>0</v>
      </c>
      <c r="G49" s="57">
        <f t="shared" si="10"/>
        <v>0</v>
      </c>
      <c r="H49" s="18" t="s">
        <v>26</v>
      </c>
      <c r="I49" s="41"/>
      <c r="J49" s="21">
        <f>SUM(J45:J48)</f>
        <v>0</v>
      </c>
      <c r="K49" s="21">
        <f t="shared" ref="K49:N49" si="13">SUM(K45:K48)</f>
        <v>0</v>
      </c>
      <c r="L49" s="21">
        <f t="shared" si="13"/>
        <v>0</v>
      </c>
      <c r="M49" s="21">
        <f t="shared" si="13"/>
        <v>0</v>
      </c>
      <c r="N49" s="21">
        <f t="shared" si="13"/>
        <v>0</v>
      </c>
    </row>
    <row r="50" spans="1:16" ht="12.65" customHeight="1" thickTop="1" thickBot="1" x14ac:dyDescent="0.6">
      <c r="A50" s="18" t="s">
        <v>26</v>
      </c>
      <c r="B50" s="22"/>
      <c r="C50" s="21">
        <f>SUM(C44:C49)</f>
        <v>0</v>
      </c>
      <c r="D50" s="19">
        <f>SUM(D44:D49)</f>
        <v>0</v>
      </c>
      <c r="E50" s="19">
        <f>SUM(E44:E49)</f>
        <v>0</v>
      </c>
      <c r="F50" s="41">
        <f>SUM(F44:F49)</f>
        <v>0</v>
      </c>
      <c r="G50" s="20">
        <f>SUM(G44:G49)</f>
        <v>0</v>
      </c>
      <c r="H50" s="18" t="s">
        <v>6</v>
      </c>
      <c r="I50" s="22" t="s">
        <v>11</v>
      </c>
      <c r="J50" s="21">
        <f>SUM(C50+J49)</f>
        <v>0</v>
      </c>
      <c r="K50" s="21">
        <f t="shared" ref="K50:L50" si="14">SUM(D50+K49)</f>
        <v>0</v>
      </c>
      <c r="L50" s="21">
        <f t="shared" si="14"/>
        <v>0</v>
      </c>
      <c r="M50" s="21">
        <f>SUM(F50+M49)</f>
        <v>0</v>
      </c>
      <c r="N50" s="21">
        <f>SUM(G50+N49)</f>
        <v>0</v>
      </c>
    </row>
    <row r="51" spans="1:16" ht="18.5" thickTop="1" x14ac:dyDescent="0.55000000000000004"/>
    <row r="52" spans="1:16" ht="16.75" customHeight="1" thickBot="1" x14ac:dyDescent="0.6">
      <c r="A52" s="132" t="s">
        <v>15</v>
      </c>
      <c r="B52" s="132"/>
    </row>
    <row r="53" spans="1:16" ht="12.65" customHeight="1" thickTop="1" x14ac:dyDescent="0.55000000000000004">
      <c r="A53" s="133" t="s">
        <v>2</v>
      </c>
      <c r="B53" s="135" t="s">
        <v>1</v>
      </c>
      <c r="C53" s="129" t="s">
        <v>16</v>
      </c>
      <c r="D53" s="130"/>
      <c r="E53" s="130"/>
      <c r="F53" s="130"/>
      <c r="G53" s="131"/>
      <c r="H53" s="133" t="s">
        <v>2</v>
      </c>
      <c r="I53" s="135" t="s">
        <v>1</v>
      </c>
      <c r="J53" s="129" t="s">
        <v>16</v>
      </c>
      <c r="K53" s="130"/>
      <c r="L53" s="130"/>
      <c r="M53" s="130"/>
      <c r="N53" s="131"/>
      <c r="O53" s="13"/>
      <c r="P53" s="13"/>
    </row>
    <row r="54" spans="1:16" ht="12.65" customHeight="1" x14ac:dyDescent="0.55000000000000004">
      <c r="A54" s="134"/>
      <c r="B54" s="136"/>
      <c r="C54" s="15" t="s">
        <v>3</v>
      </c>
      <c r="D54" s="5" t="s">
        <v>4</v>
      </c>
      <c r="E54" s="5" t="s">
        <v>5</v>
      </c>
      <c r="F54" s="43" t="s">
        <v>6</v>
      </c>
      <c r="G54" s="16" t="s">
        <v>7</v>
      </c>
      <c r="H54" s="134"/>
      <c r="I54" s="136"/>
      <c r="J54" s="15" t="s">
        <v>3</v>
      </c>
      <c r="K54" s="5" t="s">
        <v>4</v>
      </c>
      <c r="L54" s="5" t="s">
        <v>5</v>
      </c>
      <c r="M54" s="43" t="s">
        <v>6</v>
      </c>
      <c r="N54" s="16" t="s">
        <v>7</v>
      </c>
      <c r="O54" s="14"/>
      <c r="P54" s="14"/>
    </row>
    <row r="55" spans="1:16" ht="12.65" customHeight="1" x14ac:dyDescent="0.55000000000000004">
      <c r="A55" s="8">
        <v>1</v>
      </c>
      <c r="B55" s="7"/>
      <c r="C55" s="11"/>
      <c r="D55" s="2"/>
      <c r="E55" s="2"/>
      <c r="F55" s="52">
        <f t="shared" ref="F55:F63" si="15">SUM(C55:E55)</f>
        <v>0</v>
      </c>
      <c r="G55" s="57">
        <f>+F55*50</f>
        <v>0</v>
      </c>
      <c r="H55" s="8">
        <v>10</v>
      </c>
      <c r="I55" s="7"/>
      <c r="J55" s="11"/>
      <c r="K55" s="2"/>
      <c r="L55" s="2"/>
      <c r="M55" s="52">
        <f t="shared" ref="M55:M62" si="16">SUM(J55:L55)</f>
        <v>0</v>
      </c>
      <c r="N55" s="57">
        <f>+M55*50</f>
        <v>0</v>
      </c>
    </row>
    <row r="56" spans="1:16" ht="12.65" customHeight="1" x14ac:dyDescent="0.55000000000000004">
      <c r="A56" s="9">
        <v>2</v>
      </c>
      <c r="B56" s="6"/>
      <c r="C56" s="10"/>
      <c r="D56" s="4"/>
      <c r="E56" s="4"/>
      <c r="F56" s="52">
        <f t="shared" si="15"/>
        <v>0</v>
      </c>
      <c r="G56" s="57">
        <f t="shared" ref="G56:G63" si="17">+F56*50</f>
        <v>0</v>
      </c>
      <c r="H56" s="9">
        <v>11</v>
      </c>
      <c r="I56" s="6"/>
      <c r="J56" s="10"/>
      <c r="K56" s="4"/>
      <c r="L56" s="4"/>
      <c r="M56" s="52">
        <f t="shared" si="16"/>
        <v>0</v>
      </c>
      <c r="N56" s="57">
        <f t="shared" ref="N56:N62" si="18">+M56*50</f>
        <v>0</v>
      </c>
    </row>
    <row r="57" spans="1:16" ht="12.65" customHeight="1" x14ac:dyDescent="0.55000000000000004">
      <c r="A57" s="9">
        <v>3</v>
      </c>
      <c r="B57" s="6"/>
      <c r="C57" s="10"/>
      <c r="D57" s="4"/>
      <c r="E57" s="4"/>
      <c r="F57" s="52">
        <f t="shared" si="15"/>
        <v>0</v>
      </c>
      <c r="G57" s="57">
        <f t="shared" si="17"/>
        <v>0</v>
      </c>
      <c r="H57" s="9">
        <v>12</v>
      </c>
      <c r="I57" s="6"/>
      <c r="J57" s="10"/>
      <c r="K57" s="4"/>
      <c r="L57" s="4"/>
      <c r="M57" s="52">
        <f t="shared" si="16"/>
        <v>0</v>
      </c>
      <c r="N57" s="57">
        <f t="shared" si="18"/>
        <v>0</v>
      </c>
    </row>
    <row r="58" spans="1:16" ht="12.65" customHeight="1" x14ac:dyDescent="0.55000000000000004">
      <c r="A58" s="9">
        <v>4</v>
      </c>
      <c r="B58" s="6"/>
      <c r="C58" s="10"/>
      <c r="D58" s="4"/>
      <c r="E58" s="4"/>
      <c r="F58" s="52">
        <f t="shared" si="15"/>
        <v>0</v>
      </c>
      <c r="G58" s="57">
        <f t="shared" si="17"/>
        <v>0</v>
      </c>
      <c r="H58" s="9">
        <v>13</v>
      </c>
      <c r="I58" s="6"/>
      <c r="J58" s="10"/>
      <c r="K58" s="4"/>
      <c r="L58" s="4"/>
      <c r="M58" s="52">
        <f t="shared" si="16"/>
        <v>0</v>
      </c>
      <c r="N58" s="57">
        <f t="shared" si="18"/>
        <v>0</v>
      </c>
    </row>
    <row r="59" spans="1:16" ht="12.65" customHeight="1" x14ac:dyDescent="0.55000000000000004">
      <c r="A59" s="9">
        <v>5</v>
      </c>
      <c r="B59" s="6"/>
      <c r="C59" s="10"/>
      <c r="D59" s="4"/>
      <c r="E59" s="4"/>
      <c r="F59" s="52">
        <f t="shared" si="15"/>
        <v>0</v>
      </c>
      <c r="G59" s="57">
        <f t="shared" si="17"/>
        <v>0</v>
      </c>
      <c r="H59" s="9">
        <v>14</v>
      </c>
      <c r="I59" s="6"/>
      <c r="J59" s="10"/>
      <c r="K59" s="4"/>
      <c r="L59" s="4"/>
      <c r="M59" s="52">
        <f t="shared" si="16"/>
        <v>0</v>
      </c>
      <c r="N59" s="57">
        <f t="shared" si="18"/>
        <v>0</v>
      </c>
    </row>
    <row r="60" spans="1:16" ht="12.65" customHeight="1" x14ac:dyDescent="0.55000000000000004">
      <c r="A60" s="9">
        <v>6</v>
      </c>
      <c r="B60" s="6"/>
      <c r="C60" s="10"/>
      <c r="D60" s="4"/>
      <c r="E60" s="4"/>
      <c r="F60" s="52">
        <f t="shared" si="15"/>
        <v>0</v>
      </c>
      <c r="G60" s="57">
        <f t="shared" si="17"/>
        <v>0</v>
      </c>
      <c r="H60" s="9">
        <v>15</v>
      </c>
      <c r="I60" s="6"/>
      <c r="J60" s="10"/>
      <c r="K60" s="4"/>
      <c r="L60" s="4"/>
      <c r="M60" s="52">
        <f t="shared" si="16"/>
        <v>0</v>
      </c>
      <c r="N60" s="57">
        <f t="shared" si="18"/>
        <v>0</v>
      </c>
    </row>
    <row r="61" spans="1:16" ht="12.65" customHeight="1" x14ac:dyDescent="0.55000000000000004">
      <c r="A61" s="9">
        <v>7</v>
      </c>
      <c r="B61" s="6"/>
      <c r="C61" s="10"/>
      <c r="D61" s="4"/>
      <c r="E61" s="4"/>
      <c r="F61" s="52">
        <f t="shared" si="15"/>
        <v>0</v>
      </c>
      <c r="G61" s="57">
        <f t="shared" si="17"/>
        <v>0</v>
      </c>
      <c r="H61" s="9">
        <v>16</v>
      </c>
      <c r="I61" s="6"/>
      <c r="J61" s="10"/>
      <c r="K61" s="4"/>
      <c r="L61" s="4"/>
      <c r="M61" s="52">
        <f t="shared" si="16"/>
        <v>0</v>
      </c>
      <c r="N61" s="57">
        <f t="shared" si="18"/>
        <v>0</v>
      </c>
    </row>
    <row r="62" spans="1:16" ht="12.65" customHeight="1" thickBot="1" x14ac:dyDescent="0.6">
      <c r="A62" s="9">
        <v>8</v>
      </c>
      <c r="B62" s="6"/>
      <c r="C62" s="10"/>
      <c r="D62" s="4"/>
      <c r="E62" s="4"/>
      <c r="F62" s="52">
        <f t="shared" si="15"/>
        <v>0</v>
      </c>
      <c r="G62" s="57">
        <f t="shared" si="17"/>
        <v>0</v>
      </c>
      <c r="H62" s="9">
        <v>17</v>
      </c>
      <c r="I62" s="6"/>
      <c r="J62" s="10"/>
      <c r="K62" s="4"/>
      <c r="L62" s="4"/>
      <c r="M62" s="52">
        <f t="shared" si="16"/>
        <v>0</v>
      </c>
      <c r="N62" s="57">
        <f t="shared" si="18"/>
        <v>0</v>
      </c>
    </row>
    <row r="63" spans="1:16" ht="12.65" customHeight="1" thickTop="1" thickBot="1" x14ac:dyDescent="0.6">
      <c r="A63" s="9">
        <v>9</v>
      </c>
      <c r="B63" s="6"/>
      <c r="C63" s="10"/>
      <c r="D63" s="4"/>
      <c r="E63" s="4"/>
      <c r="F63" s="52">
        <f t="shared" si="15"/>
        <v>0</v>
      </c>
      <c r="G63" s="57">
        <f t="shared" si="17"/>
        <v>0</v>
      </c>
      <c r="H63" s="24" t="s">
        <v>8</v>
      </c>
      <c r="I63" s="22" t="s">
        <v>11</v>
      </c>
      <c r="J63" s="21">
        <f>SUM(J55:J62)</f>
        <v>0</v>
      </c>
      <c r="K63" s="19">
        <f>SUM(K55:K62)</f>
        <v>0</v>
      </c>
      <c r="L63" s="19">
        <f>SUM(L55:L62)</f>
        <v>0</v>
      </c>
      <c r="M63" s="27">
        <f>SUM(M55:M62)</f>
        <v>0</v>
      </c>
      <c r="N63" s="20">
        <f>SUM(N55:N62)</f>
        <v>0</v>
      </c>
    </row>
    <row r="64" spans="1:16" ht="12.65" customHeight="1" thickTop="1" thickBot="1" x14ac:dyDescent="0.6">
      <c r="A64" s="24" t="s">
        <v>8</v>
      </c>
      <c r="B64" s="25" t="s">
        <v>11</v>
      </c>
      <c r="C64" s="23">
        <f>SUM(C55:C63)</f>
        <v>0</v>
      </c>
      <c r="D64" s="19">
        <f>SUM(D55:D63)</f>
        <v>0</v>
      </c>
      <c r="E64" s="19">
        <f>SUM(E55:E63)</f>
        <v>0</v>
      </c>
      <c r="F64" s="27">
        <f>SUM(F55:F63)</f>
        <v>0</v>
      </c>
      <c r="G64" s="20">
        <f>SUM(G55:G63)</f>
        <v>0</v>
      </c>
      <c r="H64" s="28" t="s">
        <v>6</v>
      </c>
      <c r="I64" s="22" t="s">
        <v>11</v>
      </c>
      <c r="J64" s="21">
        <f>SUM(C64+J63)</f>
        <v>0</v>
      </c>
      <c r="K64" s="21">
        <f t="shared" ref="K64:M64" si="19">SUM(D64+K63)</f>
        <v>0</v>
      </c>
      <c r="L64" s="21">
        <f t="shared" si="19"/>
        <v>0</v>
      </c>
      <c r="M64" s="21">
        <f t="shared" si="19"/>
        <v>0</v>
      </c>
      <c r="N64" s="21">
        <f>SUM(G64+N63)</f>
        <v>0</v>
      </c>
    </row>
    <row r="65" spans="1:16" ht="18.5" thickTop="1" x14ac:dyDescent="0.55000000000000004"/>
    <row r="66" spans="1:16" ht="16.75" customHeight="1" thickBot="1" x14ac:dyDescent="0.6">
      <c r="A66" s="132" t="s">
        <v>34</v>
      </c>
      <c r="B66" s="132"/>
    </row>
    <row r="67" spans="1:16" ht="12.65" customHeight="1" thickTop="1" x14ac:dyDescent="0.55000000000000004">
      <c r="A67" s="133" t="s">
        <v>2</v>
      </c>
      <c r="B67" s="135" t="s">
        <v>1</v>
      </c>
      <c r="C67" s="129" t="s">
        <v>16</v>
      </c>
      <c r="D67" s="130"/>
      <c r="E67" s="130"/>
      <c r="F67" s="130"/>
      <c r="G67" s="131"/>
      <c r="H67" s="133" t="s">
        <v>2</v>
      </c>
      <c r="I67" s="135" t="s">
        <v>1</v>
      </c>
      <c r="J67" s="129" t="s">
        <v>16</v>
      </c>
      <c r="K67" s="130"/>
      <c r="L67" s="130"/>
      <c r="M67" s="130"/>
      <c r="N67" s="131"/>
      <c r="O67" s="13"/>
      <c r="P67" s="13"/>
    </row>
    <row r="68" spans="1:16" ht="12.65" customHeight="1" x14ac:dyDescent="0.55000000000000004">
      <c r="A68" s="134"/>
      <c r="B68" s="136"/>
      <c r="C68" s="15" t="s">
        <v>3</v>
      </c>
      <c r="D68" s="5" t="s">
        <v>4</v>
      </c>
      <c r="E68" s="5" t="s">
        <v>5</v>
      </c>
      <c r="F68" s="43" t="s">
        <v>6</v>
      </c>
      <c r="G68" s="16" t="s">
        <v>7</v>
      </c>
      <c r="H68" s="134"/>
      <c r="I68" s="136"/>
      <c r="J68" s="15" t="s">
        <v>3</v>
      </c>
      <c r="K68" s="5" t="s">
        <v>4</v>
      </c>
      <c r="L68" s="5" t="s">
        <v>5</v>
      </c>
      <c r="M68" s="43" t="s">
        <v>6</v>
      </c>
      <c r="N68" s="16" t="s">
        <v>7</v>
      </c>
      <c r="O68" s="14"/>
      <c r="P68" s="14"/>
    </row>
    <row r="69" spans="1:16" ht="12.65" customHeight="1" x14ac:dyDescent="0.55000000000000004">
      <c r="A69" s="8">
        <v>1</v>
      </c>
      <c r="B69" s="7"/>
      <c r="C69" s="11"/>
      <c r="D69" s="2"/>
      <c r="E69" s="2"/>
      <c r="F69" s="52">
        <f t="shared" ref="F69:F80" si="20">SUM(C69:E69)</f>
        <v>0</v>
      </c>
      <c r="G69" s="57">
        <f t="shared" ref="G69:G80" si="21">+F69*50</f>
        <v>0</v>
      </c>
      <c r="H69" s="8">
        <v>13</v>
      </c>
      <c r="I69" s="7"/>
      <c r="J69" s="11"/>
      <c r="K69" s="2"/>
      <c r="L69" s="2"/>
      <c r="M69" s="52">
        <f t="shared" ref="M69:M79" si="22">SUM(J69:L69)</f>
        <v>0</v>
      </c>
      <c r="N69" s="57">
        <f t="shared" ref="N69:N79" si="23">+M69*50</f>
        <v>0</v>
      </c>
    </row>
    <row r="70" spans="1:16" ht="12.65" customHeight="1" x14ac:dyDescent="0.55000000000000004">
      <c r="A70" s="9">
        <v>2</v>
      </c>
      <c r="B70" s="6"/>
      <c r="C70" s="10"/>
      <c r="D70" s="4"/>
      <c r="E70" s="4"/>
      <c r="F70" s="52">
        <f t="shared" si="20"/>
        <v>0</v>
      </c>
      <c r="G70" s="57">
        <f t="shared" si="21"/>
        <v>0</v>
      </c>
      <c r="H70" s="9">
        <v>14</v>
      </c>
      <c r="I70" s="6"/>
      <c r="J70" s="10"/>
      <c r="K70" s="4"/>
      <c r="L70" s="4"/>
      <c r="M70" s="52">
        <f t="shared" si="22"/>
        <v>0</v>
      </c>
      <c r="N70" s="57">
        <f t="shared" si="23"/>
        <v>0</v>
      </c>
    </row>
    <row r="71" spans="1:16" ht="12.65" customHeight="1" x14ac:dyDescent="0.55000000000000004">
      <c r="A71" s="9">
        <v>3</v>
      </c>
      <c r="B71" s="6"/>
      <c r="C71" s="10"/>
      <c r="D71" s="4"/>
      <c r="E71" s="4"/>
      <c r="F71" s="52">
        <f t="shared" si="20"/>
        <v>0</v>
      </c>
      <c r="G71" s="57">
        <f t="shared" si="21"/>
        <v>0</v>
      </c>
      <c r="H71" s="9">
        <v>15</v>
      </c>
      <c r="I71" s="6"/>
      <c r="J71" s="10"/>
      <c r="K71" s="4"/>
      <c r="L71" s="4"/>
      <c r="M71" s="52">
        <f t="shared" si="22"/>
        <v>0</v>
      </c>
      <c r="N71" s="57">
        <f t="shared" si="23"/>
        <v>0</v>
      </c>
    </row>
    <row r="72" spans="1:16" ht="12.65" customHeight="1" x14ac:dyDescent="0.55000000000000004">
      <c r="A72" s="9">
        <v>4</v>
      </c>
      <c r="B72" s="6"/>
      <c r="C72" s="10"/>
      <c r="D72" s="4"/>
      <c r="E72" s="4"/>
      <c r="F72" s="52">
        <f t="shared" si="20"/>
        <v>0</v>
      </c>
      <c r="G72" s="57">
        <f t="shared" si="21"/>
        <v>0</v>
      </c>
      <c r="H72" s="9">
        <v>16</v>
      </c>
      <c r="I72" s="6"/>
      <c r="J72" s="10"/>
      <c r="K72" s="4"/>
      <c r="L72" s="4"/>
      <c r="M72" s="52">
        <f t="shared" si="22"/>
        <v>0</v>
      </c>
      <c r="N72" s="57">
        <f t="shared" si="23"/>
        <v>0</v>
      </c>
    </row>
    <row r="73" spans="1:16" ht="12.65" customHeight="1" x14ac:dyDescent="0.55000000000000004">
      <c r="A73" s="9">
        <v>5</v>
      </c>
      <c r="B73" s="6"/>
      <c r="C73" s="10"/>
      <c r="D73" s="4"/>
      <c r="E73" s="4"/>
      <c r="F73" s="52">
        <f t="shared" si="20"/>
        <v>0</v>
      </c>
      <c r="G73" s="57">
        <f t="shared" si="21"/>
        <v>0</v>
      </c>
      <c r="H73" s="9">
        <v>17</v>
      </c>
      <c r="I73" s="6"/>
      <c r="J73" s="10"/>
      <c r="K73" s="4"/>
      <c r="L73" s="4"/>
      <c r="M73" s="52">
        <f t="shared" si="22"/>
        <v>0</v>
      </c>
      <c r="N73" s="57">
        <f t="shared" si="23"/>
        <v>0</v>
      </c>
    </row>
    <row r="74" spans="1:16" ht="12.65" customHeight="1" x14ac:dyDescent="0.55000000000000004">
      <c r="A74" s="9">
        <v>6</v>
      </c>
      <c r="B74" s="6"/>
      <c r="C74" s="10"/>
      <c r="D74" s="4"/>
      <c r="E74" s="4"/>
      <c r="F74" s="52">
        <f t="shared" si="20"/>
        <v>0</v>
      </c>
      <c r="G74" s="57">
        <f t="shared" si="21"/>
        <v>0</v>
      </c>
      <c r="H74" s="9">
        <v>18</v>
      </c>
      <c r="I74" s="6"/>
      <c r="J74" s="10"/>
      <c r="K74" s="4"/>
      <c r="L74" s="4"/>
      <c r="M74" s="52">
        <f t="shared" si="22"/>
        <v>0</v>
      </c>
      <c r="N74" s="57">
        <f t="shared" si="23"/>
        <v>0</v>
      </c>
    </row>
    <row r="75" spans="1:16" ht="12.65" customHeight="1" x14ac:dyDescent="0.55000000000000004">
      <c r="A75" s="9">
        <v>7</v>
      </c>
      <c r="B75" s="6"/>
      <c r="C75" s="10"/>
      <c r="D75" s="4"/>
      <c r="E75" s="4"/>
      <c r="F75" s="52">
        <f t="shared" si="20"/>
        <v>0</v>
      </c>
      <c r="G75" s="57">
        <f t="shared" si="21"/>
        <v>0</v>
      </c>
      <c r="H75" s="9">
        <v>19</v>
      </c>
      <c r="I75" s="6"/>
      <c r="J75" s="10"/>
      <c r="K75" s="4"/>
      <c r="L75" s="4"/>
      <c r="M75" s="52">
        <f t="shared" si="22"/>
        <v>0</v>
      </c>
      <c r="N75" s="57">
        <f t="shared" si="23"/>
        <v>0</v>
      </c>
    </row>
    <row r="76" spans="1:16" ht="12.65" customHeight="1" x14ac:dyDescent="0.55000000000000004">
      <c r="A76" s="9">
        <v>8</v>
      </c>
      <c r="B76" s="6"/>
      <c r="C76" s="10"/>
      <c r="D76" s="4"/>
      <c r="E76" s="4"/>
      <c r="F76" s="52">
        <f t="shared" si="20"/>
        <v>0</v>
      </c>
      <c r="G76" s="57">
        <f t="shared" si="21"/>
        <v>0</v>
      </c>
      <c r="H76" s="9">
        <v>20</v>
      </c>
      <c r="I76" s="6"/>
      <c r="J76" s="10"/>
      <c r="K76" s="4"/>
      <c r="L76" s="4"/>
      <c r="M76" s="52">
        <f t="shared" si="22"/>
        <v>0</v>
      </c>
      <c r="N76" s="57">
        <f t="shared" si="23"/>
        <v>0</v>
      </c>
    </row>
    <row r="77" spans="1:16" ht="12.65" customHeight="1" x14ac:dyDescent="0.55000000000000004">
      <c r="A77" s="9">
        <v>9</v>
      </c>
      <c r="B77" s="6"/>
      <c r="C77" s="10"/>
      <c r="D77" s="4"/>
      <c r="E77" s="4"/>
      <c r="F77" s="52">
        <f t="shared" si="20"/>
        <v>0</v>
      </c>
      <c r="G77" s="57">
        <f t="shared" si="21"/>
        <v>0</v>
      </c>
      <c r="H77" s="9">
        <v>21</v>
      </c>
      <c r="I77" s="6"/>
      <c r="J77" s="10"/>
      <c r="K77" s="4"/>
      <c r="L77" s="4"/>
      <c r="M77" s="52">
        <f t="shared" si="22"/>
        <v>0</v>
      </c>
      <c r="N77" s="57">
        <f t="shared" si="23"/>
        <v>0</v>
      </c>
    </row>
    <row r="78" spans="1:16" ht="12.65" customHeight="1" x14ac:dyDescent="0.55000000000000004">
      <c r="A78" s="9">
        <v>10</v>
      </c>
      <c r="B78" s="6"/>
      <c r="C78" s="10"/>
      <c r="D78" s="4"/>
      <c r="E78" s="4"/>
      <c r="F78" s="52">
        <f t="shared" si="20"/>
        <v>0</v>
      </c>
      <c r="G78" s="57">
        <f t="shared" si="21"/>
        <v>0</v>
      </c>
      <c r="H78" s="9">
        <v>22</v>
      </c>
      <c r="I78" s="6"/>
      <c r="J78" s="10"/>
      <c r="K78" s="4"/>
      <c r="L78" s="4"/>
      <c r="M78" s="52">
        <f t="shared" si="22"/>
        <v>0</v>
      </c>
      <c r="N78" s="57">
        <f t="shared" si="23"/>
        <v>0</v>
      </c>
    </row>
    <row r="79" spans="1:16" ht="12.65" customHeight="1" thickBot="1" x14ac:dyDescent="0.6">
      <c r="A79" s="9">
        <v>11</v>
      </c>
      <c r="B79" s="6"/>
      <c r="C79" s="10"/>
      <c r="D79" s="4"/>
      <c r="E79" s="4"/>
      <c r="F79" s="52">
        <f t="shared" si="20"/>
        <v>0</v>
      </c>
      <c r="G79" s="57">
        <f t="shared" si="21"/>
        <v>0</v>
      </c>
      <c r="H79" s="9">
        <v>23</v>
      </c>
      <c r="I79" s="6"/>
      <c r="J79" s="10"/>
      <c r="K79" s="4"/>
      <c r="L79" s="4"/>
      <c r="M79" s="52">
        <f t="shared" si="22"/>
        <v>0</v>
      </c>
      <c r="N79" s="57">
        <f t="shared" si="23"/>
        <v>0</v>
      </c>
    </row>
    <row r="80" spans="1:16" ht="12.65" customHeight="1" thickTop="1" thickBot="1" x14ac:dyDescent="0.6">
      <c r="A80" s="9">
        <v>12</v>
      </c>
      <c r="B80" s="6"/>
      <c r="C80" s="10"/>
      <c r="D80" s="4"/>
      <c r="E80" s="4"/>
      <c r="F80" s="52">
        <f t="shared" si="20"/>
        <v>0</v>
      </c>
      <c r="G80" s="57">
        <f t="shared" si="21"/>
        <v>0</v>
      </c>
      <c r="H80" s="24" t="s">
        <v>8</v>
      </c>
      <c r="I80" s="22" t="s">
        <v>11</v>
      </c>
      <c r="J80" s="21">
        <f>SUM(J69,J79)</f>
        <v>0</v>
      </c>
      <c r="K80" s="21">
        <f t="shared" ref="K80:N80" si="24">SUM(K69,K79)</f>
        <v>0</v>
      </c>
      <c r="L80" s="21">
        <f t="shared" si="24"/>
        <v>0</v>
      </c>
      <c r="M80" s="21">
        <f t="shared" si="24"/>
        <v>0</v>
      </c>
      <c r="N80" s="21">
        <f t="shared" si="24"/>
        <v>0</v>
      </c>
    </row>
    <row r="81" spans="1:14" ht="12.65" customHeight="1" thickTop="1" thickBot="1" x14ac:dyDescent="0.6">
      <c r="A81" s="24" t="s">
        <v>8</v>
      </c>
      <c r="B81" s="25" t="s">
        <v>11</v>
      </c>
      <c r="C81" s="23">
        <f>SUM(C69:C80)</f>
        <v>0</v>
      </c>
      <c r="D81" s="23">
        <f t="shared" ref="D81:G81" si="25">SUM(D69:D80)</f>
        <v>0</v>
      </c>
      <c r="E81" s="23">
        <f t="shared" si="25"/>
        <v>0</v>
      </c>
      <c r="F81" s="23">
        <f t="shared" si="25"/>
        <v>0</v>
      </c>
      <c r="G81" s="23">
        <f t="shared" si="25"/>
        <v>0</v>
      </c>
      <c r="H81" s="28" t="s">
        <v>6</v>
      </c>
      <c r="I81" s="22" t="s">
        <v>11</v>
      </c>
      <c r="J81" s="21">
        <f>SUM(C81+J80)</f>
        <v>0</v>
      </c>
      <c r="K81" s="21">
        <f t="shared" ref="K81:M81" si="26">SUM(D81+K80)</f>
        <v>0</v>
      </c>
      <c r="L81" s="21">
        <f t="shared" si="26"/>
        <v>0</v>
      </c>
      <c r="M81" s="21">
        <f t="shared" si="26"/>
        <v>0</v>
      </c>
      <c r="N81" s="21">
        <f>SUM(G81+N80)</f>
        <v>0</v>
      </c>
    </row>
    <row r="82" spans="1:14" ht="12.65" customHeight="1" thickTop="1" x14ac:dyDescent="0.55000000000000004">
      <c r="A82" s="29"/>
      <c r="B82" s="30"/>
      <c r="C82" s="31"/>
      <c r="D82" s="31"/>
      <c r="E82" s="31"/>
      <c r="F82" s="31"/>
      <c r="G82" s="31"/>
      <c r="H82" s="32"/>
      <c r="I82" s="30"/>
      <c r="J82" s="31"/>
      <c r="K82" s="31"/>
      <c r="L82" s="31"/>
      <c r="M82" s="31"/>
      <c r="N82" s="31"/>
    </row>
  </sheetData>
  <mergeCells count="34">
    <mergeCell ref="I1:N1"/>
    <mergeCell ref="A2:B2"/>
    <mergeCell ref="A3:A4"/>
    <mergeCell ref="B3:B4"/>
    <mergeCell ref="C3:G3"/>
    <mergeCell ref="H3:H4"/>
    <mergeCell ref="I3:I4"/>
    <mergeCell ref="J3:N3"/>
    <mergeCell ref="J43:N43"/>
    <mergeCell ref="A31:A32"/>
    <mergeCell ref="B31:B32"/>
    <mergeCell ref="C31:G31"/>
    <mergeCell ref="H31:H32"/>
    <mergeCell ref="I31:I32"/>
    <mergeCell ref="J31:N31"/>
    <mergeCell ref="A43:A44"/>
    <mergeCell ref="B43:B44"/>
    <mergeCell ref="C43:G43"/>
    <mergeCell ref="H43:H44"/>
    <mergeCell ref="I43:I44"/>
    <mergeCell ref="A52:B52"/>
    <mergeCell ref="A53:A54"/>
    <mergeCell ref="B53:B54"/>
    <mergeCell ref="C53:G53"/>
    <mergeCell ref="H53:H54"/>
    <mergeCell ref="J53:N53"/>
    <mergeCell ref="A66:B66"/>
    <mergeCell ref="A67:A68"/>
    <mergeCell ref="B67:B68"/>
    <mergeCell ref="C67:G67"/>
    <mergeCell ref="H67:H68"/>
    <mergeCell ref="I67:I68"/>
    <mergeCell ref="J67:N67"/>
    <mergeCell ref="I53:I54"/>
  </mergeCells>
  <phoneticPr fontId="1"/>
  <pageMargins left="0.7086614173228347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8251-C104-4F45-8981-5B7240EF306B}">
  <sheetPr>
    <tabColor rgb="FFFF0000"/>
  </sheetPr>
  <dimension ref="A1:P83"/>
  <sheetViews>
    <sheetView tabSelected="1" topLeftCell="A67" workbookViewId="0">
      <selection activeCell="Q29" sqref="Q29"/>
    </sheetView>
  </sheetViews>
  <sheetFormatPr defaultRowHeight="18" x14ac:dyDescent="0.55000000000000004"/>
  <cols>
    <col min="1" max="1" width="3.6640625" customWidth="1"/>
    <col min="2" max="2" width="14.6640625" customWidth="1"/>
    <col min="3" max="4" width="4.6640625" customWidth="1"/>
    <col min="5" max="5" width="4.6640625" style="91" customWidth="1"/>
    <col min="6" max="6" width="5.1640625" style="91" customWidth="1"/>
    <col min="7" max="7" width="11.1640625" customWidth="1"/>
    <col min="8" max="8" width="3.6640625" customWidth="1"/>
    <col min="9" max="9" width="14.6640625" customWidth="1"/>
    <col min="10" max="12" width="4.6640625" customWidth="1"/>
    <col min="13" max="13" width="5.1640625" style="91" customWidth="1"/>
    <col min="14" max="14" width="13.4140625" customWidth="1"/>
    <col min="15" max="16" width="4.1640625" customWidth="1"/>
  </cols>
  <sheetData>
    <row r="1" spans="1:16" ht="36" customHeight="1" x14ac:dyDescent="0.55000000000000004">
      <c r="A1" s="78" t="s">
        <v>39</v>
      </c>
      <c r="I1" s="140" t="s">
        <v>37</v>
      </c>
      <c r="J1" s="140"/>
      <c r="K1" s="140"/>
      <c r="L1" s="140"/>
      <c r="M1" s="140"/>
      <c r="N1" s="140"/>
    </row>
    <row r="2" spans="1:16" ht="36" customHeight="1" x14ac:dyDescent="0.55000000000000004">
      <c r="A2" s="78"/>
      <c r="B2" s="141" t="s">
        <v>58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</row>
    <row r="3" spans="1:16" ht="16.75" customHeight="1" thickBot="1" x14ac:dyDescent="0.6">
      <c r="A3" s="132"/>
      <c r="B3" s="132"/>
      <c r="N3" s="83" t="s">
        <v>38</v>
      </c>
    </row>
    <row r="4" spans="1:16" ht="12.65" customHeight="1" thickTop="1" x14ac:dyDescent="0.55000000000000004">
      <c r="A4" s="133" t="s">
        <v>2</v>
      </c>
      <c r="B4" s="135" t="s">
        <v>1</v>
      </c>
      <c r="C4" s="129" t="s">
        <v>13</v>
      </c>
      <c r="D4" s="130"/>
      <c r="E4" s="130"/>
      <c r="F4" s="130"/>
      <c r="G4" s="131"/>
      <c r="H4" s="133" t="s">
        <v>2</v>
      </c>
      <c r="I4" s="135" t="s">
        <v>1</v>
      </c>
      <c r="J4" s="129" t="s">
        <v>13</v>
      </c>
      <c r="K4" s="130"/>
      <c r="L4" s="130"/>
      <c r="M4" s="130"/>
      <c r="N4" s="131"/>
      <c r="O4" s="13"/>
      <c r="P4" s="13"/>
    </row>
    <row r="5" spans="1:16" ht="12.65" customHeight="1" x14ac:dyDescent="0.55000000000000004">
      <c r="A5" s="134"/>
      <c r="B5" s="136"/>
      <c r="C5" s="15" t="s">
        <v>3</v>
      </c>
      <c r="D5" s="5" t="s">
        <v>4</v>
      </c>
      <c r="E5" s="92" t="s">
        <v>5</v>
      </c>
      <c r="F5" s="104" t="s">
        <v>31</v>
      </c>
      <c r="G5" s="16" t="s">
        <v>7</v>
      </c>
      <c r="H5" s="134"/>
      <c r="I5" s="136"/>
      <c r="J5" s="15" t="s">
        <v>3</v>
      </c>
      <c r="K5" s="5" t="s">
        <v>4</v>
      </c>
      <c r="L5" s="5" t="s">
        <v>5</v>
      </c>
      <c r="M5" s="104" t="s">
        <v>31</v>
      </c>
      <c r="N5" s="16" t="s">
        <v>7</v>
      </c>
      <c r="O5" s="14"/>
      <c r="P5" s="14"/>
    </row>
    <row r="6" spans="1:16" ht="12.65" customHeight="1" x14ac:dyDescent="0.55000000000000004">
      <c r="A6" s="8">
        <v>1</v>
      </c>
      <c r="B6" s="88" t="s">
        <v>40</v>
      </c>
      <c r="C6" s="84">
        <v>1</v>
      </c>
      <c r="D6" s="85">
        <v>2</v>
      </c>
      <c r="E6" s="93">
        <v>18</v>
      </c>
      <c r="F6" s="95">
        <f t="shared" ref="F6:F28" si="0">SUM(C6:E6)</f>
        <v>21</v>
      </c>
      <c r="G6" s="57">
        <f t="shared" ref="G6:G28" si="1">+F6*200</f>
        <v>4200</v>
      </c>
      <c r="H6" s="8">
        <v>24</v>
      </c>
      <c r="I6" s="7"/>
      <c r="J6" s="11"/>
      <c r="K6" s="2"/>
      <c r="L6" s="2"/>
      <c r="M6" s="95">
        <f t="shared" ref="M6:M27" si="2">SUM(J6:L6)</f>
        <v>0</v>
      </c>
      <c r="N6" s="57">
        <f t="shared" ref="N6:N27" si="3">+M6*200</f>
        <v>0</v>
      </c>
    </row>
    <row r="7" spans="1:16" ht="12.65" customHeight="1" x14ac:dyDescent="0.55000000000000004">
      <c r="A7" s="9">
        <v>2</v>
      </c>
      <c r="B7" s="89" t="s">
        <v>41</v>
      </c>
      <c r="C7" s="86">
        <v>1</v>
      </c>
      <c r="D7" s="87">
        <v>1</v>
      </c>
      <c r="E7" s="94">
        <v>15</v>
      </c>
      <c r="F7" s="95">
        <f t="shared" si="0"/>
        <v>17</v>
      </c>
      <c r="G7" s="57">
        <f t="shared" si="1"/>
        <v>3400</v>
      </c>
      <c r="H7" s="9">
        <v>25</v>
      </c>
      <c r="I7" s="6"/>
      <c r="J7" s="10"/>
      <c r="K7" s="4"/>
      <c r="L7" s="4"/>
      <c r="M7" s="95">
        <f t="shared" si="2"/>
        <v>0</v>
      </c>
      <c r="N7" s="57">
        <f t="shared" si="3"/>
        <v>0</v>
      </c>
    </row>
    <row r="8" spans="1:16" ht="12.65" customHeight="1" x14ac:dyDescent="0.55000000000000004">
      <c r="A8" s="9">
        <v>3</v>
      </c>
      <c r="B8" s="89" t="s">
        <v>42</v>
      </c>
      <c r="C8" s="86">
        <v>1</v>
      </c>
      <c r="D8" s="87">
        <v>2</v>
      </c>
      <c r="E8" s="94">
        <v>20</v>
      </c>
      <c r="F8" s="95">
        <f t="shared" si="0"/>
        <v>23</v>
      </c>
      <c r="G8" s="57">
        <f t="shared" si="1"/>
        <v>4600</v>
      </c>
      <c r="H8" s="9">
        <v>26</v>
      </c>
      <c r="I8" s="6"/>
      <c r="J8" s="10"/>
      <c r="K8" s="4"/>
      <c r="L8" s="4"/>
      <c r="M8" s="95">
        <f t="shared" si="2"/>
        <v>0</v>
      </c>
      <c r="N8" s="57">
        <f t="shared" si="3"/>
        <v>0</v>
      </c>
    </row>
    <row r="9" spans="1:16" ht="12.65" customHeight="1" x14ac:dyDescent="0.55000000000000004">
      <c r="A9" s="9">
        <v>4</v>
      </c>
      <c r="B9" s="6"/>
      <c r="C9" s="9"/>
      <c r="D9" s="52"/>
      <c r="E9" s="95"/>
      <c r="F9" s="95">
        <f t="shared" si="0"/>
        <v>0</v>
      </c>
      <c r="G9" s="57">
        <f t="shared" si="1"/>
        <v>0</v>
      </c>
      <c r="H9" s="9">
        <v>27</v>
      </c>
      <c r="I9" s="6"/>
      <c r="J9" s="10"/>
      <c r="K9" s="4"/>
      <c r="L9" s="4"/>
      <c r="M9" s="95">
        <f t="shared" si="2"/>
        <v>0</v>
      </c>
      <c r="N9" s="57">
        <f t="shared" si="3"/>
        <v>0</v>
      </c>
    </row>
    <row r="10" spans="1:16" ht="12.65" customHeight="1" x14ac:dyDescent="0.55000000000000004">
      <c r="A10" s="9">
        <v>5</v>
      </c>
      <c r="B10" s="6"/>
      <c r="C10" s="9"/>
      <c r="D10" s="52"/>
      <c r="E10" s="95"/>
      <c r="F10" s="95">
        <f t="shared" si="0"/>
        <v>0</v>
      </c>
      <c r="G10" s="57">
        <f t="shared" si="1"/>
        <v>0</v>
      </c>
      <c r="H10" s="9">
        <v>28</v>
      </c>
      <c r="I10" s="6"/>
      <c r="J10" s="10"/>
      <c r="K10" s="4"/>
      <c r="L10" s="4"/>
      <c r="M10" s="95">
        <f t="shared" si="2"/>
        <v>0</v>
      </c>
      <c r="N10" s="57">
        <f t="shared" si="3"/>
        <v>0</v>
      </c>
    </row>
    <row r="11" spans="1:16" ht="12.65" customHeight="1" x14ac:dyDescent="0.55000000000000004">
      <c r="A11" s="9">
        <v>6</v>
      </c>
      <c r="B11" s="6"/>
      <c r="C11" s="9"/>
      <c r="D11" s="52"/>
      <c r="E11" s="95"/>
      <c r="F11" s="95">
        <f t="shared" si="0"/>
        <v>0</v>
      </c>
      <c r="G11" s="57">
        <f t="shared" si="1"/>
        <v>0</v>
      </c>
      <c r="H11" s="9">
        <v>29</v>
      </c>
      <c r="I11" s="6"/>
      <c r="J11" s="10"/>
      <c r="K11" s="4"/>
      <c r="L11" s="4"/>
      <c r="M11" s="95">
        <f t="shared" si="2"/>
        <v>0</v>
      </c>
      <c r="N11" s="57">
        <f t="shared" si="3"/>
        <v>0</v>
      </c>
    </row>
    <row r="12" spans="1:16" ht="12.65" customHeight="1" x14ac:dyDescent="0.55000000000000004">
      <c r="A12" s="9">
        <v>7</v>
      </c>
      <c r="B12" s="90" t="s">
        <v>43</v>
      </c>
      <c r="C12" s="9"/>
      <c r="D12" s="52"/>
      <c r="E12" s="96">
        <v>2</v>
      </c>
      <c r="F12" s="95">
        <f t="shared" si="0"/>
        <v>2</v>
      </c>
      <c r="G12" s="57">
        <f t="shared" si="1"/>
        <v>400</v>
      </c>
      <c r="H12" s="9">
        <v>30</v>
      </c>
      <c r="I12" s="6"/>
      <c r="J12" s="10"/>
      <c r="K12" s="4"/>
      <c r="L12" s="4"/>
      <c r="M12" s="95">
        <f t="shared" si="2"/>
        <v>0</v>
      </c>
      <c r="N12" s="57">
        <f t="shared" si="3"/>
        <v>0</v>
      </c>
    </row>
    <row r="13" spans="1:16" ht="12.65" customHeight="1" x14ac:dyDescent="0.55000000000000004">
      <c r="A13" s="9">
        <v>8</v>
      </c>
      <c r="B13" s="90" t="s">
        <v>44</v>
      </c>
      <c r="C13" s="9"/>
      <c r="D13" s="52"/>
      <c r="E13" s="96" t="s">
        <v>45</v>
      </c>
      <c r="F13" s="95">
        <v>-1</v>
      </c>
      <c r="G13" s="110" t="s">
        <v>46</v>
      </c>
      <c r="H13" s="9">
        <v>31</v>
      </c>
      <c r="I13" s="6"/>
      <c r="J13" s="10"/>
      <c r="K13" s="4"/>
      <c r="L13" s="4"/>
      <c r="M13" s="95">
        <f t="shared" si="2"/>
        <v>0</v>
      </c>
      <c r="N13" s="57">
        <f t="shared" si="3"/>
        <v>0</v>
      </c>
    </row>
    <row r="14" spans="1:16" ht="12.65" customHeight="1" x14ac:dyDescent="0.55000000000000004">
      <c r="A14" s="9">
        <v>9</v>
      </c>
      <c r="B14" s="6"/>
      <c r="C14" s="9"/>
      <c r="D14" s="52"/>
      <c r="E14" s="95"/>
      <c r="F14" s="95">
        <f t="shared" si="0"/>
        <v>0</v>
      </c>
      <c r="G14" s="57">
        <f t="shared" si="1"/>
        <v>0</v>
      </c>
      <c r="H14" s="9">
        <v>32</v>
      </c>
      <c r="I14" s="6"/>
      <c r="J14" s="10"/>
      <c r="K14" s="4"/>
      <c r="L14" s="4"/>
      <c r="M14" s="95">
        <f t="shared" si="2"/>
        <v>0</v>
      </c>
      <c r="N14" s="57">
        <f t="shared" si="3"/>
        <v>0</v>
      </c>
    </row>
    <row r="15" spans="1:16" ht="12.65" customHeight="1" x14ac:dyDescent="0.55000000000000004">
      <c r="A15" s="9">
        <v>10</v>
      </c>
      <c r="B15" s="6"/>
      <c r="C15" s="9"/>
      <c r="D15" s="52"/>
      <c r="E15" s="95"/>
      <c r="F15" s="95">
        <f t="shared" si="0"/>
        <v>0</v>
      </c>
      <c r="G15" s="57">
        <f t="shared" si="1"/>
        <v>0</v>
      </c>
      <c r="H15" s="9">
        <v>33</v>
      </c>
      <c r="I15" s="6"/>
      <c r="J15" s="10"/>
      <c r="K15" s="4"/>
      <c r="L15" s="4"/>
      <c r="M15" s="95">
        <f t="shared" si="2"/>
        <v>0</v>
      </c>
      <c r="N15" s="57">
        <f t="shared" si="3"/>
        <v>0</v>
      </c>
    </row>
    <row r="16" spans="1:16" ht="12.65" customHeight="1" x14ac:dyDescent="0.55000000000000004">
      <c r="A16" s="9">
        <v>11</v>
      </c>
      <c r="B16" s="6"/>
      <c r="C16" s="9"/>
      <c r="D16" s="52"/>
      <c r="E16" s="95"/>
      <c r="F16" s="95">
        <f t="shared" si="0"/>
        <v>0</v>
      </c>
      <c r="G16" s="57">
        <f t="shared" si="1"/>
        <v>0</v>
      </c>
      <c r="H16" s="9">
        <v>34</v>
      </c>
      <c r="I16" s="6"/>
      <c r="J16" s="10"/>
      <c r="K16" s="4"/>
      <c r="L16" s="4"/>
      <c r="M16" s="95">
        <f t="shared" si="2"/>
        <v>0</v>
      </c>
      <c r="N16" s="57">
        <f t="shared" si="3"/>
        <v>0</v>
      </c>
    </row>
    <row r="17" spans="1:16" ht="12.65" customHeight="1" x14ac:dyDescent="0.55000000000000004">
      <c r="A17" s="9">
        <v>12</v>
      </c>
      <c r="B17" s="6"/>
      <c r="C17" s="9"/>
      <c r="D17" s="52"/>
      <c r="E17" s="95"/>
      <c r="F17" s="95">
        <f t="shared" si="0"/>
        <v>0</v>
      </c>
      <c r="G17" s="57">
        <f t="shared" si="1"/>
        <v>0</v>
      </c>
      <c r="H17" s="9">
        <v>35</v>
      </c>
      <c r="I17" s="6"/>
      <c r="J17" s="10"/>
      <c r="K17" s="4"/>
      <c r="L17" s="4"/>
      <c r="M17" s="95">
        <f t="shared" si="2"/>
        <v>0</v>
      </c>
      <c r="N17" s="57">
        <f t="shared" si="3"/>
        <v>0</v>
      </c>
    </row>
    <row r="18" spans="1:16" ht="12.65" customHeight="1" x14ac:dyDescent="0.55000000000000004">
      <c r="A18" s="9">
        <v>13</v>
      </c>
      <c r="B18" s="6"/>
      <c r="C18" s="9"/>
      <c r="D18" s="52"/>
      <c r="E18" s="95"/>
      <c r="F18" s="95">
        <f t="shared" si="0"/>
        <v>0</v>
      </c>
      <c r="G18" s="57">
        <f t="shared" si="1"/>
        <v>0</v>
      </c>
      <c r="H18" s="9">
        <v>36</v>
      </c>
      <c r="I18" s="6"/>
      <c r="J18" s="10"/>
      <c r="K18" s="4"/>
      <c r="L18" s="4"/>
      <c r="M18" s="95">
        <f t="shared" si="2"/>
        <v>0</v>
      </c>
      <c r="N18" s="57">
        <f t="shared" si="3"/>
        <v>0</v>
      </c>
    </row>
    <row r="19" spans="1:16" ht="12.65" customHeight="1" x14ac:dyDescent="0.55000000000000004">
      <c r="A19" s="9">
        <v>14</v>
      </c>
      <c r="B19" s="6"/>
      <c r="C19" s="9"/>
      <c r="D19" s="52"/>
      <c r="E19" s="95"/>
      <c r="F19" s="95">
        <f t="shared" si="0"/>
        <v>0</v>
      </c>
      <c r="G19" s="57">
        <f t="shared" si="1"/>
        <v>0</v>
      </c>
      <c r="H19" s="9">
        <v>37</v>
      </c>
      <c r="I19" s="6"/>
      <c r="J19" s="10"/>
      <c r="K19" s="4"/>
      <c r="L19" s="4"/>
      <c r="M19" s="95">
        <f t="shared" si="2"/>
        <v>0</v>
      </c>
      <c r="N19" s="57">
        <f t="shared" si="3"/>
        <v>0</v>
      </c>
    </row>
    <row r="20" spans="1:16" ht="12.65" customHeight="1" x14ac:dyDescent="0.55000000000000004">
      <c r="A20" s="9">
        <v>15</v>
      </c>
      <c r="B20" s="6"/>
      <c r="C20" s="9"/>
      <c r="D20" s="52"/>
      <c r="E20" s="95"/>
      <c r="F20" s="95">
        <f t="shared" si="0"/>
        <v>0</v>
      </c>
      <c r="G20" s="57">
        <f t="shared" si="1"/>
        <v>0</v>
      </c>
      <c r="H20" s="9">
        <v>38</v>
      </c>
      <c r="I20" s="6"/>
      <c r="J20" s="10"/>
      <c r="K20" s="4"/>
      <c r="L20" s="4"/>
      <c r="M20" s="95">
        <f t="shared" si="2"/>
        <v>0</v>
      </c>
      <c r="N20" s="57">
        <f t="shared" si="3"/>
        <v>0</v>
      </c>
    </row>
    <row r="21" spans="1:16" ht="12.65" customHeight="1" x14ac:dyDescent="0.55000000000000004">
      <c r="A21" s="9">
        <v>16</v>
      </c>
      <c r="B21" s="6"/>
      <c r="C21" s="9"/>
      <c r="D21" s="52"/>
      <c r="E21" s="95"/>
      <c r="F21" s="95">
        <f t="shared" si="0"/>
        <v>0</v>
      </c>
      <c r="G21" s="57">
        <f t="shared" si="1"/>
        <v>0</v>
      </c>
      <c r="H21" s="9">
        <v>39</v>
      </c>
      <c r="I21" s="6"/>
      <c r="J21" s="10"/>
      <c r="K21" s="4"/>
      <c r="L21" s="4"/>
      <c r="M21" s="95">
        <f t="shared" si="2"/>
        <v>0</v>
      </c>
      <c r="N21" s="57">
        <f t="shared" si="3"/>
        <v>0</v>
      </c>
    </row>
    <row r="22" spans="1:16" ht="12.65" customHeight="1" x14ac:dyDescent="0.55000000000000004">
      <c r="A22" s="9">
        <v>17</v>
      </c>
      <c r="B22" s="6"/>
      <c r="C22" s="9"/>
      <c r="D22" s="52"/>
      <c r="E22" s="95"/>
      <c r="F22" s="95">
        <f t="shared" si="0"/>
        <v>0</v>
      </c>
      <c r="G22" s="57">
        <f t="shared" si="1"/>
        <v>0</v>
      </c>
      <c r="H22" s="9">
        <v>40</v>
      </c>
      <c r="I22" s="6"/>
      <c r="J22" s="10"/>
      <c r="K22" s="4"/>
      <c r="L22" s="4"/>
      <c r="M22" s="95">
        <f t="shared" si="2"/>
        <v>0</v>
      </c>
      <c r="N22" s="57">
        <f t="shared" si="3"/>
        <v>0</v>
      </c>
    </row>
    <row r="23" spans="1:16" ht="12.65" customHeight="1" x14ac:dyDescent="0.55000000000000004">
      <c r="A23" s="9">
        <v>18</v>
      </c>
      <c r="B23" s="6"/>
      <c r="C23" s="9"/>
      <c r="D23" s="52"/>
      <c r="E23" s="95"/>
      <c r="F23" s="95">
        <f t="shared" si="0"/>
        <v>0</v>
      </c>
      <c r="G23" s="57">
        <f t="shared" si="1"/>
        <v>0</v>
      </c>
      <c r="H23" s="9">
        <v>41</v>
      </c>
      <c r="I23" s="6"/>
      <c r="J23" s="10"/>
      <c r="K23" s="4"/>
      <c r="L23" s="4"/>
      <c r="M23" s="95">
        <f t="shared" si="2"/>
        <v>0</v>
      </c>
      <c r="N23" s="57">
        <f t="shared" si="3"/>
        <v>0</v>
      </c>
    </row>
    <row r="24" spans="1:16" ht="12.65" customHeight="1" x14ac:dyDescent="0.55000000000000004">
      <c r="A24" s="9">
        <v>19</v>
      </c>
      <c r="B24" s="6"/>
      <c r="C24" s="9"/>
      <c r="D24" s="52"/>
      <c r="E24" s="95"/>
      <c r="F24" s="95">
        <f t="shared" si="0"/>
        <v>0</v>
      </c>
      <c r="G24" s="57">
        <f t="shared" si="1"/>
        <v>0</v>
      </c>
      <c r="H24" s="9">
        <v>42</v>
      </c>
      <c r="I24" s="6"/>
      <c r="J24" s="10"/>
      <c r="K24" s="4"/>
      <c r="L24" s="4"/>
      <c r="M24" s="95">
        <f t="shared" si="2"/>
        <v>0</v>
      </c>
      <c r="N24" s="57">
        <f t="shared" si="3"/>
        <v>0</v>
      </c>
    </row>
    <row r="25" spans="1:16" ht="12.65" customHeight="1" x14ac:dyDescent="0.55000000000000004">
      <c r="A25" s="9">
        <v>20</v>
      </c>
      <c r="B25" s="6"/>
      <c r="C25" s="9"/>
      <c r="D25" s="52"/>
      <c r="E25" s="95"/>
      <c r="F25" s="95">
        <f t="shared" si="0"/>
        <v>0</v>
      </c>
      <c r="G25" s="57">
        <f t="shared" si="1"/>
        <v>0</v>
      </c>
      <c r="H25" s="9">
        <v>43</v>
      </c>
      <c r="I25" s="6"/>
      <c r="J25" s="10"/>
      <c r="K25" s="4"/>
      <c r="L25" s="4"/>
      <c r="M25" s="95">
        <f t="shared" si="2"/>
        <v>0</v>
      </c>
      <c r="N25" s="57">
        <f t="shared" si="3"/>
        <v>0</v>
      </c>
    </row>
    <row r="26" spans="1:16" ht="12.65" customHeight="1" x14ac:dyDescent="0.55000000000000004">
      <c r="A26" s="9">
        <v>21</v>
      </c>
      <c r="B26" s="6"/>
      <c r="C26" s="9"/>
      <c r="D26" s="52"/>
      <c r="E26" s="95"/>
      <c r="F26" s="95">
        <f t="shared" si="0"/>
        <v>0</v>
      </c>
      <c r="G26" s="57">
        <f t="shared" si="1"/>
        <v>0</v>
      </c>
      <c r="H26" s="9">
        <v>44</v>
      </c>
      <c r="I26" s="6"/>
      <c r="J26" s="10"/>
      <c r="K26" s="4"/>
      <c r="L26" s="4"/>
      <c r="M26" s="95">
        <f t="shared" si="2"/>
        <v>0</v>
      </c>
      <c r="N26" s="57">
        <f t="shared" si="3"/>
        <v>0</v>
      </c>
    </row>
    <row r="27" spans="1:16" ht="12.65" customHeight="1" thickBot="1" x14ac:dyDescent="0.6">
      <c r="A27" s="9">
        <v>22</v>
      </c>
      <c r="B27" s="6"/>
      <c r="C27" s="9"/>
      <c r="D27" s="52"/>
      <c r="E27" s="95"/>
      <c r="F27" s="95">
        <f t="shared" si="0"/>
        <v>0</v>
      </c>
      <c r="G27" s="57">
        <f t="shared" si="1"/>
        <v>0</v>
      </c>
      <c r="H27" s="9">
        <v>45</v>
      </c>
      <c r="I27" s="6"/>
      <c r="J27" s="10"/>
      <c r="K27" s="4"/>
      <c r="L27" s="4"/>
      <c r="M27" s="95">
        <f t="shared" si="2"/>
        <v>0</v>
      </c>
      <c r="N27" s="57">
        <f t="shared" si="3"/>
        <v>0</v>
      </c>
    </row>
    <row r="28" spans="1:16" ht="12.65" customHeight="1" thickTop="1" thickBot="1" x14ac:dyDescent="0.6">
      <c r="A28" s="9">
        <v>23</v>
      </c>
      <c r="B28" s="6"/>
      <c r="C28" s="9"/>
      <c r="D28" s="52"/>
      <c r="E28" s="95"/>
      <c r="F28" s="95">
        <f t="shared" si="0"/>
        <v>0</v>
      </c>
      <c r="G28" s="63">
        <f t="shared" si="1"/>
        <v>0</v>
      </c>
      <c r="H28" s="24" t="s">
        <v>8</v>
      </c>
      <c r="I28" s="26" t="s">
        <v>11</v>
      </c>
      <c r="J28" s="18">
        <f>SUM(J5:J27)</f>
        <v>0</v>
      </c>
      <c r="K28" s="55">
        <f>SUM(K5:K27)</f>
        <v>0</v>
      </c>
      <c r="L28" s="55">
        <f>SUM(L5:L27)</f>
        <v>0</v>
      </c>
      <c r="M28" s="105">
        <f>SUM(M6:M27)</f>
        <v>0</v>
      </c>
      <c r="N28" s="58">
        <f>SUM(N6:N27)</f>
        <v>0</v>
      </c>
    </row>
    <row r="29" spans="1:16" ht="12.65" customHeight="1" thickTop="1" thickBot="1" x14ac:dyDescent="0.6">
      <c r="A29" s="24" t="s">
        <v>8</v>
      </c>
      <c r="B29" s="25" t="s">
        <v>11</v>
      </c>
      <c r="C29" s="24">
        <f t="shared" ref="C29:E29" si="4">SUM(C6:C28)</f>
        <v>3</v>
      </c>
      <c r="D29" s="55">
        <f t="shared" si="4"/>
        <v>5</v>
      </c>
      <c r="E29" s="97">
        <f t="shared" si="4"/>
        <v>55</v>
      </c>
      <c r="F29" s="97">
        <f t="shared" ref="F29:G29" si="5">SUM(F6:F28)</f>
        <v>62</v>
      </c>
      <c r="G29" s="58">
        <f t="shared" si="5"/>
        <v>12600</v>
      </c>
      <c r="H29" s="28" t="s">
        <v>6</v>
      </c>
      <c r="I29" s="26" t="s">
        <v>11</v>
      </c>
      <c r="J29" s="18">
        <f>+J28+C29</f>
        <v>3</v>
      </c>
      <c r="K29" s="55">
        <f>+K28+D29</f>
        <v>5</v>
      </c>
      <c r="L29" s="55">
        <f>+L28+E29</f>
        <v>55</v>
      </c>
      <c r="M29" s="105">
        <f>+F29+M28</f>
        <v>62</v>
      </c>
      <c r="N29" s="58">
        <f>+G29+N28</f>
        <v>12600</v>
      </c>
    </row>
    <row r="30" spans="1:16" ht="18" customHeight="1" thickTop="1" x14ac:dyDescent="0.55000000000000004">
      <c r="A30" s="29"/>
      <c r="B30" s="30"/>
      <c r="C30" s="31"/>
      <c r="D30" s="31"/>
      <c r="E30" s="98"/>
      <c r="F30" s="98"/>
      <c r="G30" s="31"/>
      <c r="H30" s="32"/>
      <c r="I30" s="30"/>
      <c r="J30" s="31"/>
      <c r="K30" s="31"/>
      <c r="L30" s="31"/>
      <c r="M30" s="98"/>
      <c r="N30" s="31"/>
    </row>
    <row r="31" spans="1:16" ht="16.75" customHeight="1" thickBot="1" x14ac:dyDescent="0.6">
      <c r="A31" s="33" t="s">
        <v>9</v>
      </c>
      <c r="B31" s="33"/>
      <c r="H31" s="33" t="s">
        <v>10</v>
      </c>
      <c r="I31" s="33"/>
    </row>
    <row r="32" spans="1:16" ht="12.65" customHeight="1" thickTop="1" x14ac:dyDescent="0.55000000000000004">
      <c r="A32" s="133" t="s">
        <v>2</v>
      </c>
      <c r="B32" s="137" t="s">
        <v>1</v>
      </c>
      <c r="C32" s="129" t="s">
        <v>13</v>
      </c>
      <c r="D32" s="130"/>
      <c r="E32" s="130"/>
      <c r="F32" s="130"/>
      <c r="G32" s="131"/>
      <c r="H32" s="133" t="s">
        <v>2</v>
      </c>
      <c r="I32" s="137" t="s">
        <v>1</v>
      </c>
      <c r="J32" s="129" t="s">
        <v>13</v>
      </c>
      <c r="K32" s="130"/>
      <c r="L32" s="130"/>
      <c r="M32" s="130"/>
      <c r="N32" s="131"/>
      <c r="O32" s="13"/>
      <c r="P32" s="13"/>
    </row>
    <row r="33" spans="1:16" ht="12.65" customHeight="1" x14ac:dyDescent="0.55000000000000004">
      <c r="A33" s="134"/>
      <c r="B33" s="138"/>
      <c r="C33" s="15" t="s">
        <v>3</v>
      </c>
      <c r="D33" s="5" t="s">
        <v>4</v>
      </c>
      <c r="E33" s="92" t="s">
        <v>5</v>
      </c>
      <c r="F33" s="109" t="s">
        <v>6</v>
      </c>
      <c r="G33" s="39" t="s">
        <v>12</v>
      </c>
      <c r="H33" s="134"/>
      <c r="I33" s="138"/>
      <c r="J33" s="15" t="s">
        <v>3</v>
      </c>
      <c r="K33" s="5" t="s">
        <v>4</v>
      </c>
      <c r="L33" s="5" t="s">
        <v>5</v>
      </c>
      <c r="M33" s="104" t="s">
        <v>6</v>
      </c>
      <c r="N33" s="16" t="s">
        <v>7</v>
      </c>
      <c r="O33" s="14"/>
      <c r="P33" s="14"/>
    </row>
    <row r="34" spans="1:16" ht="12.65" customHeight="1" x14ac:dyDescent="0.55000000000000004">
      <c r="A34" s="8">
        <v>1</v>
      </c>
      <c r="B34" s="123" t="s">
        <v>49</v>
      </c>
      <c r="C34" s="120">
        <v>1</v>
      </c>
      <c r="D34" s="121">
        <v>1</v>
      </c>
      <c r="E34" s="122">
        <v>20</v>
      </c>
      <c r="F34" s="95">
        <f t="shared" ref="F34:F39" si="6">SUM(C34:E34)</f>
        <v>22</v>
      </c>
      <c r="G34" s="57">
        <f t="shared" ref="G34:G39" si="7">+F34*200</f>
        <v>4400</v>
      </c>
      <c r="H34" s="42">
        <v>1</v>
      </c>
      <c r="I34" s="126" t="s">
        <v>57</v>
      </c>
      <c r="J34" s="127">
        <v>1</v>
      </c>
      <c r="K34" s="128">
        <v>1</v>
      </c>
      <c r="L34" s="128">
        <v>16</v>
      </c>
      <c r="M34" s="95">
        <f t="shared" ref="M34:M39" si="8">SUM(J34:L34)</f>
        <v>18</v>
      </c>
      <c r="N34" s="57">
        <f t="shared" ref="N34:N39" si="9">+M34*200</f>
        <v>3600</v>
      </c>
    </row>
    <row r="35" spans="1:16" ht="12.65" customHeight="1" x14ac:dyDescent="0.55000000000000004">
      <c r="A35" s="9">
        <v>2</v>
      </c>
      <c r="B35" s="6"/>
      <c r="C35" s="10"/>
      <c r="D35" s="35"/>
      <c r="E35" s="99"/>
      <c r="F35" s="95">
        <f t="shared" si="6"/>
        <v>0</v>
      </c>
      <c r="G35" s="57">
        <f t="shared" si="7"/>
        <v>0</v>
      </c>
      <c r="H35" s="9">
        <v>2</v>
      </c>
      <c r="I35" s="6"/>
      <c r="J35" s="10"/>
      <c r="K35" s="35"/>
      <c r="L35" s="35"/>
      <c r="M35" s="95">
        <f t="shared" si="8"/>
        <v>0</v>
      </c>
      <c r="N35" s="57">
        <f t="shared" si="9"/>
        <v>0</v>
      </c>
    </row>
    <row r="36" spans="1:16" ht="12.65" customHeight="1" x14ac:dyDescent="0.55000000000000004">
      <c r="A36" s="9">
        <v>3</v>
      </c>
      <c r="B36" s="6"/>
      <c r="C36" s="10"/>
      <c r="D36" s="4"/>
      <c r="E36" s="100"/>
      <c r="F36" s="95">
        <f t="shared" si="6"/>
        <v>0</v>
      </c>
      <c r="G36" s="57">
        <f t="shared" si="7"/>
        <v>0</v>
      </c>
      <c r="H36" s="9">
        <v>3</v>
      </c>
      <c r="I36" s="6"/>
      <c r="J36" s="10"/>
      <c r="K36" s="4"/>
      <c r="L36" s="4"/>
      <c r="M36" s="95">
        <f t="shared" si="8"/>
        <v>0</v>
      </c>
      <c r="N36" s="57">
        <f t="shared" si="9"/>
        <v>0</v>
      </c>
    </row>
    <row r="37" spans="1:16" ht="12.65" customHeight="1" x14ac:dyDescent="0.55000000000000004">
      <c r="A37" s="9">
        <v>4</v>
      </c>
      <c r="B37" s="6"/>
      <c r="C37" s="10"/>
      <c r="D37" s="4"/>
      <c r="E37" s="100"/>
      <c r="F37" s="95">
        <f t="shared" si="6"/>
        <v>0</v>
      </c>
      <c r="G37" s="57">
        <f t="shared" si="7"/>
        <v>0</v>
      </c>
      <c r="H37" s="9">
        <v>4</v>
      </c>
      <c r="I37" s="6"/>
      <c r="J37" s="10"/>
      <c r="K37" s="4"/>
      <c r="L37" s="4"/>
      <c r="M37" s="95">
        <f t="shared" si="8"/>
        <v>0</v>
      </c>
      <c r="N37" s="57">
        <f t="shared" si="9"/>
        <v>0</v>
      </c>
    </row>
    <row r="38" spans="1:16" ht="12.65" customHeight="1" x14ac:dyDescent="0.55000000000000004">
      <c r="A38" s="9">
        <v>5</v>
      </c>
      <c r="B38" s="6"/>
      <c r="C38" s="10"/>
      <c r="D38" s="4"/>
      <c r="E38" s="100"/>
      <c r="F38" s="95">
        <f t="shared" si="6"/>
        <v>0</v>
      </c>
      <c r="G38" s="57">
        <f t="shared" si="7"/>
        <v>0</v>
      </c>
      <c r="H38" s="9">
        <v>5</v>
      </c>
      <c r="I38" s="6"/>
      <c r="J38" s="10"/>
      <c r="K38" s="4"/>
      <c r="L38" s="4"/>
      <c r="M38" s="95">
        <f t="shared" si="8"/>
        <v>0</v>
      </c>
      <c r="N38" s="57">
        <f t="shared" si="9"/>
        <v>0</v>
      </c>
    </row>
    <row r="39" spans="1:16" ht="12.65" customHeight="1" thickBot="1" x14ac:dyDescent="0.6">
      <c r="A39" s="9">
        <v>6</v>
      </c>
      <c r="B39" s="6"/>
      <c r="C39" s="10"/>
      <c r="D39" s="4"/>
      <c r="E39" s="100"/>
      <c r="F39" s="95">
        <f t="shared" si="6"/>
        <v>0</v>
      </c>
      <c r="G39" s="57">
        <f t="shared" si="7"/>
        <v>0</v>
      </c>
      <c r="H39" s="9">
        <v>6</v>
      </c>
      <c r="I39" s="6"/>
      <c r="J39" s="10"/>
      <c r="K39" s="4"/>
      <c r="L39" s="4"/>
      <c r="M39" s="95">
        <f t="shared" si="8"/>
        <v>0</v>
      </c>
      <c r="N39" s="57">
        <f t="shared" si="9"/>
        <v>0</v>
      </c>
    </row>
    <row r="40" spans="1:16" ht="12.65" customHeight="1" thickTop="1" thickBot="1" x14ac:dyDescent="0.6">
      <c r="A40" s="18" t="s">
        <v>6</v>
      </c>
      <c r="B40" s="22" t="s">
        <v>11</v>
      </c>
      <c r="C40" s="21">
        <f>SUM(C34:C39)</f>
        <v>1</v>
      </c>
      <c r="D40" s="19">
        <f>SUM(D34:D39)</f>
        <v>1</v>
      </c>
      <c r="E40" s="101">
        <f>SUM(E34:E39)</f>
        <v>20</v>
      </c>
      <c r="F40" s="106">
        <f>SUM(F34:F39)</f>
        <v>22</v>
      </c>
      <c r="G40" s="20">
        <f>SUM(G34:G39)</f>
        <v>4400</v>
      </c>
      <c r="H40" s="18" t="s">
        <v>6</v>
      </c>
      <c r="I40" s="22" t="s">
        <v>11</v>
      </c>
      <c r="J40" s="21">
        <f>SUM(J34:J39)</f>
        <v>1</v>
      </c>
      <c r="K40" s="19">
        <f>SUM(K34:K39)</f>
        <v>1</v>
      </c>
      <c r="L40" s="19">
        <f>SUM(L34:L39)</f>
        <v>16</v>
      </c>
      <c r="M40" s="106">
        <f>SUM(M34:M39)</f>
        <v>18</v>
      </c>
      <c r="N40" s="20">
        <f>SUM(N34:N39)</f>
        <v>3600</v>
      </c>
    </row>
    <row r="41" spans="1:16" ht="12.65" customHeight="1" thickTop="1" x14ac:dyDescent="0.55000000000000004">
      <c r="A41" s="44"/>
      <c r="B41" s="45"/>
      <c r="H41" s="45"/>
    </row>
    <row r="42" spans="1:16" ht="12.65" customHeight="1" x14ac:dyDescent="0.55000000000000004">
      <c r="A42" s="44"/>
      <c r="B42" s="45"/>
      <c r="H42" s="44"/>
    </row>
    <row r="43" spans="1:16" ht="16.75" customHeight="1" thickBot="1" x14ac:dyDescent="0.6">
      <c r="A43" s="33" t="s">
        <v>14</v>
      </c>
      <c r="B43" s="33"/>
      <c r="H43" s="33"/>
      <c r="I43" s="33"/>
    </row>
    <row r="44" spans="1:16" ht="12.65" customHeight="1" thickTop="1" x14ac:dyDescent="0.55000000000000004">
      <c r="A44" s="133" t="s">
        <v>2</v>
      </c>
      <c r="B44" s="137" t="s">
        <v>1</v>
      </c>
      <c r="C44" s="129" t="s">
        <v>13</v>
      </c>
      <c r="D44" s="130"/>
      <c r="E44" s="130"/>
      <c r="F44" s="130"/>
      <c r="G44" s="131"/>
      <c r="H44" s="133" t="s">
        <v>2</v>
      </c>
      <c r="I44" s="137" t="s">
        <v>1</v>
      </c>
      <c r="J44" s="129" t="s">
        <v>13</v>
      </c>
      <c r="K44" s="130"/>
      <c r="L44" s="130"/>
      <c r="M44" s="130"/>
      <c r="N44" s="131"/>
      <c r="O44" s="13"/>
      <c r="P44" s="13"/>
    </row>
    <row r="45" spans="1:16" ht="12.65" customHeight="1" x14ac:dyDescent="0.55000000000000004">
      <c r="A45" s="134"/>
      <c r="B45" s="138"/>
      <c r="C45" s="15" t="s">
        <v>3</v>
      </c>
      <c r="D45" s="5" t="s">
        <v>4</v>
      </c>
      <c r="E45" s="92" t="s">
        <v>5</v>
      </c>
      <c r="F45" s="109" t="s">
        <v>6</v>
      </c>
      <c r="G45" s="39" t="s">
        <v>12</v>
      </c>
      <c r="H45" s="134"/>
      <c r="I45" s="138"/>
      <c r="J45" s="15" t="s">
        <v>3</v>
      </c>
      <c r="K45" s="5" t="s">
        <v>4</v>
      </c>
      <c r="L45" s="5" t="s">
        <v>5</v>
      </c>
      <c r="M45" s="104" t="s">
        <v>6</v>
      </c>
      <c r="N45" s="16" t="s">
        <v>7</v>
      </c>
      <c r="O45" s="14"/>
      <c r="P45" s="14"/>
    </row>
    <row r="46" spans="1:16" ht="12.65" customHeight="1" x14ac:dyDescent="0.55000000000000004">
      <c r="A46" s="8">
        <v>1</v>
      </c>
      <c r="B46" s="119" t="s">
        <v>48</v>
      </c>
      <c r="C46" s="120">
        <v>1</v>
      </c>
      <c r="D46" s="121">
        <v>1</v>
      </c>
      <c r="E46" s="122">
        <v>19</v>
      </c>
      <c r="F46" s="95">
        <f t="shared" ref="F46:F50" si="10">SUM(C46:E46)</f>
        <v>21</v>
      </c>
      <c r="G46" s="57">
        <f t="shared" ref="G46:G50" si="11">+F46*200</f>
        <v>4200</v>
      </c>
      <c r="H46" s="42">
        <v>7</v>
      </c>
      <c r="I46" s="36"/>
      <c r="J46" s="10"/>
      <c r="K46" s="4"/>
      <c r="L46" s="4"/>
      <c r="M46" s="95">
        <f t="shared" ref="M46:M49" si="12">SUM(J46:L46)</f>
        <v>0</v>
      </c>
      <c r="N46" s="57">
        <f t="shared" ref="N46:N49" si="13">+M46*200</f>
        <v>0</v>
      </c>
    </row>
    <row r="47" spans="1:16" ht="12.65" customHeight="1" x14ac:dyDescent="0.55000000000000004">
      <c r="A47" s="9">
        <v>2</v>
      </c>
      <c r="B47" s="6"/>
      <c r="C47" s="10"/>
      <c r="D47" s="35"/>
      <c r="E47" s="99"/>
      <c r="F47" s="95">
        <f t="shared" si="10"/>
        <v>0</v>
      </c>
      <c r="G47" s="57">
        <f t="shared" si="11"/>
        <v>0</v>
      </c>
      <c r="H47" s="9">
        <v>8</v>
      </c>
      <c r="I47" s="6"/>
      <c r="J47" s="10"/>
      <c r="K47" s="35"/>
      <c r="L47" s="35"/>
      <c r="M47" s="95">
        <f t="shared" si="12"/>
        <v>0</v>
      </c>
      <c r="N47" s="57">
        <f t="shared" si="13"/>
        <v>0</v>
      </c>
    </row>
    <row r="48" spans="1:16" ht="12.65" customHeight="1" x14ac:dyDescent="0.55000000000000004">
      <c r="A48" s="9">
        <v>3</v>
      </c>
      <c r="B48" s="6"/>
      <c r="C48" s="10"/>
      <c r="D48" s="4"/>
      <c r="E48" s="100"/>
      <c r="F48" s="95">
        <f t="shared" si="10"/>
        <v>0</v>
      </c>
      <c r="G48" s="57">
        <f t="shared" si="11"/>
        <v>0</v>
      </c>
      <c r="H48" s="9">
        <v>9</v>
      </c>
      <c r="I48" s="6"/>
      <c r="J48" s="10"/>
      <c r="K48" s="4"/>
      <c r="L48" s="4"/>
      <c r="M48" s="95">
        <f t="shared" si="12"/>
        <v>0</v>
      </c>
      <c r="N48" s="57">
        <f t="shared" si="13"/>
        <v>0</v>
      </c>
    </row>
    <row r="49" spans="1:16" ht="12.65" customHeight="1" thickBot="1" x14ac:dyDescent="0.6">
      <c r="A49" s="9">
        <v>4</v>
      </c>
      <c r="B49" s="6"/>
      <c r="C49" s="10"/>
      <c r="D49" s="4"/>
      <c r="E49" s="100"/>
      <c r="F49" s="95">
        <f t="shared" si="10"/>
        <v>0</v>
      </c>
      <c r="G49" s="57">
        <f t="shared" si="11"/>
        <v>0</v>
      </c>
      <c r="H49" s="12">
        <v>10</v>
      </c>
      <c r="I49" s="3"/>
      <c r="J49" s="17"/>
      <c r="K49" s="1"/>
      <c r="L49" s="1"/>
      <c r="M49" s="95">
        <f t="shared" si="12"/>
        <v>0</v>
      </c>
      <c r="N49" s="57">
        <f t="shared" si="13"/>
        <v>0</v>
      </c>
    </row>
    <row r="50" spans="1:16" ht="12.65" customHeight="1" thickTop="1" thickBot="1" x14ac:dyDescent="0.6">
      <c r="A50" s="12">
        <v>5</v>
      </c>
      <c r="B50" s="3"/>
      <c r="C50" s="17"/>
      <c r="D50" s="1"/>
      <c r="E50" s="102"/>
      <c r="F50" s="95">
        <f t="shared" si="10"/>
        <v>0</v>
      </c>
      <c r="G50" s="57">
        <f t="shared" si="11"/>
        <v>0</v>
      </c>
      <c r="H50" s="18" t="s">
        <v>33</v>
      </c>
      <c r="I50" s="41"/>
      <c r="J50" s="21">
        <f>SUM(J46:J49)</f>
        <v>0</v>
      </c>
      <c r="K50" s="21">
        <f t="shared" ref="K50:N50" si="14">SUM(K46:K49)</f>
        <v>0</v>
      </c>
      <c r="L50" s="21">
        <f t="shared" si="14"/>
        <v>0</v>
      </c>
      <c r="M50" s="107">
        <f t="shared" si="14"/>
        <v>0</v>
      </c>
      <c r="N50" s="21">
        <f t="shared" si="14"/>
        <v>0</v>
      </c>
    </row>
    <row r="51" spans="1:16" ht="12.65" customHeight="1" thickTop="1" thickBot="1" x14ac:dyDescent="0.6">
      <c r="A51" s="18" t="s">
        <v>33</v>
      </c>
      <c r="B51" s="22"/>
      <c r="C51" s="21">
        <f>SUM(C45:C50)</f>
        <v>1</v>
      </c>
      <c r="D51" s="19">
        <f>SUM(D45:D50)</f>
        <v>1</v>
      </c>
      <c r="E51" s="101">
        <f>SUM(E45:E50)</f>
        <v>19</v>
      </c>
      <c r="F51" s="106">
        <f>SUM(F45:F50)</f>
        <v>21</v>
      </c>
      <c r="G51" s="20">
        <f>SUM(G45:G50)</f>
        <v>4200</v>
      </c>
      <c r="H51" s="18" t="s">
        <v>6</v>
      </c>
      <c r="I51" s="22" t="s">
        <v>11</v>
      </c>
      <c r="J51" s="21">
        <f>SUM(C51+J50)</f>
        <v>1</v>
      </c>
      <c r="K51" s="21">
        <f t="shared" ref="K51:L51" si="15">SUM(D51+K50)</f>
        <v>1</v>
      </c>
      <c r="L51" s="21">
        <f t="shared" si="15"/>
        <v>19</v>
      </c>
      <c r="M51" s="107">
        <f>SUM(F51+M50)</f>
        <v>21</v>
      </c>
      <c r="N51" s="21">
        <f>SUM(G51+N50)</f>
        <v>4200</v>
      </c>
    </row>
    <row r="52" spans="1:16" ht="18.5" thickTop="1" x14ac:dyDescent="0.55000000000000004"/>
    <row r="53" spans="1:16" ht="16.75" customHeight="1" thickBot="1" x14ac:dyDescent="0.6">
      <c r="A53" s="132" t="s">
        <v>15</v>
      </c>
      <c r="B53" s="132"/>
    </row>
    <row r="54" spans="1:16" ht="12.65" customHeight="1" thickTop="1" x14ac:dyDescent="0.55000000000000004">
      <c r="A54" s="133" t="s">
        <v>2</v>
      </c>
      <c r="B54" s="135" t="s">
        <v>1</v>
      </c>
      <c r="C54" s="129" t="s">
        <v>16</v>
      </c>
      <c r="D54" s="130"/>
      <c r="E54" s="130"/>
      <c r="F54" s="130"/>
      <c r="G54" s="131"/>
      <c r="H54" s="133" t="s">
        <v>2</v>
      </c>
      <c r="I54" s="135" t="s">
        <v>1</v>
      </c>
      <c r="J54" s="129" t="s">
        <v>16</v>
      </c>
      <c r="K54" s="130"/>
      <c r="L54" s="130"/>
      <c r="M54" s="130"/>
      <c r="N54" s="131"/>
      <c r="O54" s="13"/>
      <c r="P54" s="13"/>
    </row>
    <row r="55" spans="1:16" ht="12.65" customHeight="1" x14ac:dyDescent="0.55000000000000004">
      <c r="A55" s="134"/>
      <c r="B55" s="136"/>
      <c r="C55" s="15" t="s">
        <v>3</v>
      </c>
      <c r="D55" s="5" t="s">
        <v>4</v>
      </c>
      <c r="E55" s="92" t="s">
        <v>5</v>
      </c>
      <c r="F55" s="104" t="s">
        <v>6</v>
      </c>
      <c r="G55" s="16" t="s">
        <v>7</v>
      </c>
      <c r="H55" s="134"/>
      <c r="I55" s="136"/>
      <c r="J55" s="15" t="s">
        <v>3</v>
      </c>
      <c r="K55" s="5" t="s">
        <v>4</v>
      </c>
      <c r="L55" s="5" t="s">
        <v>5</v>
      </c>
      <c r="M55" s="104" t="s">
        <v>6</v>
      </c>
      <c r="N55" s="16" t="s">
        <v>7</v>
      </c>
      <c r="O55" s="14"/>
      <c r="P55" s="14"/>
    </row>
    <row r="56" spans="1:16" ht="12.65" customHeight="1" x14ac:dyDescent="0.55000000000000004">
      <c r="A56" s="8">
        <v>1</v>
      </c>
      <c r="B56" s="111" t="s">
        <v>47</v>
      </c>
      <c r="C56" s="112">
        <v>1</v>
      </c>
      <c r="D56" s="113">
        <v>2</v>
      </c>
      <c r="E56" s="114">
        <v>22</v>
      </c>
      <c r="F56" s="95">
        <f t="shared" ref="F56:F64" si="16">SUM(C56:E56)</f>
        <v>25</v>
      </c>
      <c r="G56" s="57">
        <f>+F56*50</f>
        <v>1250</v>
      </c>
      <c r="H56" s="8">
        <v>10</v>
      </c>
      <c r="I56" s="7"/>
      <c r="J56" s="11"/>
      <c r="K56" s="2"/>
      <c r="L56" s="2"/>
      <c r="M56" s="95">
        <f t="shared" ref="M56:M63" si="17">SUM(J56:L56)</f>
        <v>0</v>
      </c>
      <c r="N56" s="57">
        <f>+M56*50</f>
        <v>0</v>
      </c>
    </row>
    <row r="57" spans="1:16" ht="12.65" customHeight="1" x14ac:dyDescent="0.55000000000000004">
      <c r="A57" s="9">
        <v>2</v>
      </c>
      <c r="B57" s="115" t="s">
        <v>50</v>
      </c>
      <c r="C57" s="116">
        <v>1</v>
      </c>
      <c r="D57" s="117">
        <v>2</v>
      </c>
      <c r="E57" s="118">
        <v>12</v>
      </c>
      <c r="F57" s="95">
        <f t="shared" si="16"/>
        <v>15</v>
      </c>
      <c r="G57" s="57">
        <f t="shared" ref="G57:G64" si="18">+F57*50</f>
        <v>750</v>
      </c>
      <c r="H57" s="9">
        <v>11</v>
      </c>
      <c r="I57" s="6"/>
      <c r="J57" s="10"/>
      <c r="K57" s="4"/>
      <c r="L57" s="4"/>
      <c r="M57" s="95">
        <f t="shared" si="17"/>
        <v>0</v>
      </c>
      <c r="N57" s="57">
        <f t="shared" ref="N57:N63" si="19">+M57*50</f>
        <v>0</v>
      </c>
    </row>
    <row r="58" spans="1:16" ht="12.65" customHeight="1" x14ac:dyDescent="0.55000000000000004">
      <c r="A58" s="9">
        <v>3</v>
      </c>
      <c r="B58" s="6"/>
      <c r="C58" s="10"/>
      <c r="D58" s="4"/>
      <c r="E58" s="100"/>
      <c r="F58" s="95">
        <f t="shared" si="16"/>
        <v>0</v>
      </c>
      <c r="G58" s="57">
        <f t="shared" si="18"/>
        <v>0</v>
      </c>
      <c r="H58" s="9">
        <v>12</v>
      </c>
      <c r="I58" s="6"/>
      <c r="J58" s="10"/>
      <c r="K58" s="4"/>
      <c r="L58" s="4"/>
      <c r="M58" s="95">
        <f t="shared" si="17"/>
        <v>0</v>
      </c>
      <c r="N58" s="57">
        <f t="shared" si="19"/>
        <v>0</v>
      </c>
    </row>
    <row r="59" spans="1:16" ht="12.65" customHeight="1" x14ac:dyDescent="0.55000000000000004">
      <c r="A59" s="9">
        <v>4</v>
      </c>
      <c r="B59" s="6"/>
      <c r="C59" s="10"/>
      <c r="D59" s="4"/>
      <c r="E59" s="100"/>
      <c r="F59" s="95">
        <f t="shared" si="16"/>
        <v>0</v>
      </c>
      <c r="G59" s="57">
        <f t="shared" si="18"/>
        <v>0</v>
      </c>
      <c r="H59" s="9">
        <v>13</v>
      </c>
      <c r="I59" s="6"/>
      <c r="J59" s="10"/>
      <c r="K59" s="4"/>
      <c r="L59" s="4"/>
      <c r="M59" s="95">
        <f t="shared" si="17"/>
        <v>0</v>
      </c>
      <c r="N59" s="57">
        <f t="shared" si="19"/>
        <v>0</v>
      </c>
    </row>
    <row r="60" spans="1:16" ht="12.65" customHeight="1" x14ac:dyDescent="0.55000000000000004">
      <c r="A60" s="9">
        <v>5</v>
      </c>
      <c r="B60" s="125" t="s">
        <v>54</v>
      </c>
      <c r="C60" s="10"/>
      <c r="D60" s="4"/>
      <c r="E60" s="124">
        <v>3</v>
      </c>
      <c r="F60" s="95">
        <f t="shared" si="16"/>
        <v>3</v>
      </c>
      <c r="G60" s="57">
        <f t="shared" si="18"/>
        <v>150</v>
      </c>
      <c r="H60" s="9">
        <v>14</v>
      </c>
      <c r="I60" s="6"/>
      <c r="J60" s="10"/>
      <c r="K60" s="4"/>
      <c r="L60" s="4"/>
      <c r="M60" s="95">
        <f t="shared" si="17"/>
        <v>0</v>
      </c>
      <c r="N60" s="57">
        <f t="shared" si="19"/>
        <v>0</v>
      </c>
    </row>
    <row r="61" spans="1:16" ht="12.65" customHeight="1" x14ac:dyDescent="0.55000000000000004">
      <c r="A61" s="9">
        <v>6</v>
      </c>
      <c r="B61" s="6"/>
      <c r="C61" s="10"/>
      <c r="D61" s="4"/>
      <c r="E61" s="100"/>
      <c r="F61" s="95">
        <f t="shared" si="16"/>
        <v>0</v>
      </c>
      <c r="G61" s="57">
        <f t="shared" si="18"/>
        <v>0</v>
      </c>
      <c r="H61" s="9">
        <v>15</v>
      </c>
      <c r="I61" s="6"/>
      <c r="J61" s="10"/>
      <c r="K61" s="4"/>
      <c r="L61" s="4"/>
      <c r="M61" s="95">
        <f t="shared" si="17"/>
        <v>0</v>
      </c>
      <c r="N61" s="57">
        <f t="shared" si="19"/>
        <v>0</v>
      </c>
    </row>
    <row r="62" spans="1:16" ht="12.65" customHeight="1" x14ac:dyDescent="0.55000000000000004">
      <c r="A62" s="9">
        <v>7</v>
      </c>
      <c r="B62" s="6"/>
      <c r="C62" s="10"/>
      <c r="D62" s="4"/>
      <c r="E62" s="100"/>
      <c r="F62" s="95">
        <f t="shared" si="16"/>
        <v>0</v>
      </c>
      <c r="G62" s="57">
        <f t="shared" si="18"/>
        <v>0</v>
      </c>
      <c r="H62" s="9">
        <v>16</v>
      </c>
      <c r="I62" s="6"/>
      <c r="J62" s="10"/>
      <c r="K62" s="4"/>
      <c r="L62" s="4"/>
      <c r="M62" s="95">
        <f t="shared" si="17"/>
        <v>0</v>
      </c>
      <c r="N62" s="57">
        <f t="shared" si="19"/>
        <v>0</v>
      </c>
    </row>
    <row r="63" spans="1:16" ht="12.65" customHeight="1" thickBot="1" x14ac:dyDescent="0.6">
      <c r="A63" s="9">
        <v>8</v>
      </c>
      <c r="B63" s="6"/>
      <c r="C63" s="10"/>
      <c r="D63" s="4"/>
      <c r="E63" s="100"/>
      <c r="F63" s="95">
        <f t="shared" si="16"/>
        <v>0</v>
      </c>
      <c r="G63" s="57">
        <f t="shared" si="18"/>
        <v>0</v>
      </c>
      <c r="H63" s="9">
        <v>17</v>
      </c>
      <c r="I63" s="6"/>
      <c r="J63" s="10"/>
      <c r="K63" s="4"/>
      <c r="L63" s="4"/>
      <c r="M63" s="95">
        <f t="shared" si="17"/>
        <v>0</v>
      </c>
      <c r="N63" s="57">
        <f t="shared" si="19"/>
        <v>0</v>
      </c>
    </row>
    <row r="64" spans="1:16" ht="12.65" customHeight="1" thickTop="1" thickBot="1" x14ac:dyDescent="0.6">
      <c r="A64" s="9">
        <v>9</v>
      </c>
      <c r="B64" s="6"/>
      <c r="C64" s="10"/>
      <c r="D64" s="4"/>
      <c r="E64" s="100"/>
      <c r="F64" s="95">
        <f t="shared" si="16"/>
        <v>0</v>
      </c>
      <c r="G64" s="57">
        <f t="shared" si="18"/>
        <v>0</v>
      </c>
      <c r="H64" s="24" t="s">
        <v>8</v>
      </c>
      <c r="I64" s="22" t="s">
        <v>11</v>
      </c>
      <c r="J64" s="21">
        <f>SUM(J56:J63)</f>
        <v>0</v>
      </c>
      <c r="K64" s="19">
        <f>SUM(K56:K63)</f>
        <v>0</v>
      </c>
      <c r="L64" s="19">
        <f>SUM(L56:L63)</f>
        <v>0</v>
      </c>
      <c r="M64" s="108">
        <f>SUM(M56:M63)</f>
        <v>0</v>
      </c>
      <c r="N64" s="20">
        <f>SUM(N56:N63)</f>
        <v>0</v>
      </c>
    </row>
    <row r="65" spans="1:16" ht="12.65" customHeight="1" thickTop="1" thickBot="1" x14ac:dyDescent="0.6">
      <c r="A65" s="24" t="s">
        <v>8</v>
      </c>
      <c r="B65" s="25" t="s">
        <v>11</v>
      </c>
      <c r="C65" s="23">
        <f>SUM(C56:C64)</f>
        <v>2</v>
      </c>
      <c r="D65" s="19">
        <f>SUM(D56:D64)</f>
        <v>4</v>
      </c>
      <c r="E65" s="101">
        <f>SUM(E56:E64)</f>
        <v>37</v>
      </c>
      <c r="F65" s="108">
        <f>SUM(F56:F64)</f>
        <v>43</v>
      </c>
      <c r="G65" s="20">
        <f>SUM(G56:G64)</f>
        <v>2150</v>
      </c>
      <c r="H65" s="28" t="s">
        <v>6</v>
      </c>
      <c r="I65" s="22" t="s">
        <v>11</v>
      </c>
      <c r="J65" s="21">
        <f>SUM(C65+J64)</f>
        <v>2</v>
      </c>
      <c r="K65" s="21">
        <f t="shared" ref="K65:L65" si="20">SUM(D65+K64)</f>
        <v>4</v>
      </c>
      <c r="L65" s="21">
        <f t="shared" si="20"/>
        <v>37</v>
      </c>
      <c r="M65" s="107">
        <f>SUM(F65+M64)</f>
        <v>43</v>
      </c>
      <c r="N65" s="21">
        <f>SUM(G65+N64)</f>
        <v>2150</v>
      </c>
    </row>
    <row r="66" spans="1:16" ht="18.5" thickTop="1" x14ac:dyDescent="0.55000000000000004"/>
    <row r="67" spans="1:16" ht="16.75" customHeight="1" thickBot="1" x14ac:dyDescent="0.6">
      <c r="A67" s="132" t="s">
        <v>34</v>
      </c>
      <c r="B67" s="132"/>
    </row>
    <row r="68" spans="1:16" ht="12.65" customHeight="1" thickTop="1" x14ac:dyDescent="0.55000000000000004">
      <c r="A68" s="133" t="s">
        <v>2</v>
      </c>
      <c r="B68" s="135" t="s">
        <v>1</v>
      </c>
      <c r="C68" s="129" t="s">
        <v>16</v>
      </c>
      <c r="D68" s="130"/>
      <c r="E68" s="130"/>
      <c r="F68" s="130"/>
      <c r="G68" s="131"/>
      <c r="H68" s="133" t="s">
        <v>2</v>
      </c>
      <c r="I68" s="135" t="s">
        <v>1</v>
      </c>
      <c r="J68" s="129" t="s">
        <v>16</v>
      </c>
      <c r="K68" s="130"/>
      <c r="L68" s="130"/>
      <c r="M68" s="130"/>
      <c r="N68" s="131"/>
      <c r="O68" s="13"/>
      <c r="P68" s="13"/>
    </row>
    <row r="69" spans="1:16" ht="12.65" customHeight="1" x14ac:dyDescent="0.55000000000000004">
      <c r="A69" s="134"/>
      <c r="B69" s="136"/>
      <c r="C69" s="15" t="s">
        <v>3</v>
      </c>
      <c r="D69" s="5" t="s">
        <v>4</v>
      </c>
      <c r="E69" s="92" t="s">
        <v>5</v>
      </c>
      <c r="F69" s="104" t="s">
        <v>6</v>
      </c>
      <c r="G69" s="16" t="s">
        <v>7</v>
      </c>
      <c r="H69" s="134"/>
      <c r="I69" s="136"/>
      <c r="J69" s="15" t="s">
        <v>3</v>
      </c>
      <c r="K69" s="5" t="s">
        <v>4</v>
      </c>
      <c r="L69" s="5" t="s">
        <v>5</v>
      </c>
      <c r="M69" s="104" t="s">
        <v>6</v>
      </c>
      <c r="N69" s="16" t="s">
        <v>7</v>
      </c>
      <c r="O69" s="14"/>
      <c r="P69" s="14"/>
    </row>
    <row r="70" spans="1:16" ht="12.65" customHeight="1" x14ac:dyDescent="0.55000000000000004">
      <c r="A70" s="8">
        <v>1</v>
      </c>
      <c r="B70" s="88" t="s">
        <v>51</v>
      </c>
      <c r="C70" s="112">
        <v>1</v>
      </c>
      <c r="D70" s="113">
        <v>1</v>
      </c>
      <c r="E70" s="114">
        <v>19</v>
      </c>
      <c r="F70" s="95">
        <f t="shared" ref="F70:F81" si="21">SUM(C70:E70)</f>
        <v>21</v>
      </c>
      <c r="G70" s="57">
        <f t="shared" ref="G70:G81" si="22">+F70*50</f>
        <v>1050</v>
      </c>
      <c r="H70" s="8">
        <v>13</v>
      </c>
      <c r="I70" s="7"/>
      <c r="J70" s="11"/>
      <c r="K70" s="2"/>
      <c r="L70" s="2"/>
      <c r="M70" s="95">
        <f t="shared" ref="M70:M80" si="23">SUM(J70:L70)</f>
        <v>0</v>
      </c>
      <c r="N70" s="57">
        <f t="shared" ref="N70:N80" si="24">+M70*50</f>
        <v>0</v>
      </c>
    </row>
    <row r="71" spans="1:16" ht="12.65" customHeight="1" x14ac:dyDescent="0.55000000000000004">
      <c r="A71" s="9">
        <v>2</v>
      </c>
      <c r="B71" s="89" t="s">
        <v>52</v>
      </c>
      <c r="C71" s="116">
        <v>1</v>
      </c>
      <c r="D71" s="117">
        <v>2</v>
      </c>
      <c r="E71" s="118">
        <v>22</v>
      </c>
      <c r="F71" s="95">
        <f t="shared" si="21"/>
        <v>25</v>
      </c>
      <c r="G71" s="57">
        <f t="shared" si="22"/>
        <v>1250</v>
      </c>
      <c r="H71" s="9">
        <v>14</v>
      </c>
      <c r="I71" s="6"/>
      <c r="J71" s="10"/>
      <c r="K71" s="4"/>
      <c r="L71" s="4"/>
      <c r="M71" s="95">
        <f t="shared" si="23"/>
        <v>0</v>
      </c>
      <c r="N71" s="57">
        <f t="shared" si="24"/>
        <v>0</v>
      </c>
    </row>
    <row r="72" spans="1:16" ht="12.65" customHeight="1" x14ac:dyDescent="0.55000000000000004">
      <c r="A72" s="9">
        <v>3</v>
      </c>
      <c r="B72" s="89" t="s">
        <v>53</v>
      </c>
      <c r="C72" s="116">
        <v>1</v>
      </c>
      <c r="D72" s="117">
        <v>1</v>
      </c>
      <c r="E72" s="118">
        <v>29</v>
      </c>
      <c r="F72" s="95">
        <f t="shared" si="21"/>
        <v>31</v>
      </c>
      <c r="G72" s="57">
        <f t="shared" si="22"/>
        <v>1550</v>
      </c>
      <c r="H72" s="9">
        <v>15</v>
      </c>
      <c r="I72" s="6"/>
      <c r="J72" s="10"/>
      <c r="K72" s="4"/>
      <c r="L72" s="4"/>
      <c r="M72" s="95">
        <f t="shared" si="23"/>
        <v>0</v>
      </c>
      <c r="N72" s="57">
        <f t="shared" si="24"/>
        <v>0</v>
      </c>
    </row>
    <row r="73" spans="1:16" ht="12.65" customHeight="1" x14ac:dyDescent="0.55000000000000004">
      <c r="A73" s="9">
        <v>4</v>
      </c>
      <c r="B73" s="6"/>
      <c r="C73" s="10"/>
      <c r="D73" s="4"/>
      <c r="E73" s="100"/>
      <c r="F73" s="95">
        <f t="shared" si="21"/>
        <v>0</v>
      </c>
      <c r="G73" s="57">
        <f t="shared" si="22"/>
        <v>0</v>
      </c>
      <c r="H73" s="9">
        <v>16</v>
      </c>
      <c r="I73" s="6"/>
      <c r="J73" s="10"/>
      <c r="K73" s="4"/>
      <c r="L73" s="4"/>
      <c r="M73" s="95">
        <f t="shared" si="23"/>
        <v>0</v>
      </c>
      <c r="N73" s="57">
        <f t="shared" si="24"/>
        <v>0</v>
      </c>
    </row>
    <row r="74" spans="1:16" ht="12.65" customHeight="1" x14ac:dyDescent="0.55000000000000004">
      <c r="A74" s="9">
        <v>5</v>
      </c>
      <c r="B74" s="6"/>
      <c r="C74" s="10"/>
      <c r="D74" s="4"/>
      <c r="E74" s="100"/>
      <c r="F74" s="95">
        <f t="shared" si="21"/>
        <v>0</v>
      </c>
      <c r="G74" s="57">
        <f t="shared" si="22"/>
        <v>0</v>
      </c>
      <c r="H74" s="9">
        <v>17</v>
      </c>
      <c r="I74" s="6"/>
      <c r="J74" s="10"/>
      <c r="K74" s="4"/>
      <c r="L74" s="4"/>
      <c r="M74" s="95">
        <f t="shared" si="23"/>
        <v>0</v>
      </c>
      <c r="N74" s="57">
        <f t="shared" si="24"/>
        <v>0</v>
      </c>
    </row>
    <row r="75" spans="1:16" ht="12.65" customHeight="1" x14ac:dyDescent="0.55000000000000004">
      <c r="A75" s="9">
        <v>6</v>
      </c>
      <c r="B75" s="6"/>
      <c r="C75" s="10"/>
      <c r="D75" s="4"/>
      <c r="E75" s="100"/>
      <c r="F75" s="95">
        <f t="shared" si="21"/>
        <v>0</v>
      </c>
      <c r="G75" s="57">
        <f t="shared" si="22"/>
        <v>0</v>
      </c>
      <c r="H75" s="9">
        <v>18</v>
      </c>
      <c r="I75" s="6"/>
      <c r="J75" s="10"/>
      <c r="K75" s="4"/>
      <c r="L75" s="4"/>
      <c r="M75" s="95">
        <f t="shared" si="23"/>
        <v>0</v>
      </c>
      <c r="N75" s="57">
        <f t="shared" si="24"/>
        <v>0</v>
      </c>
    </row>
    <row r="76" spans="1:16" ht="12.65" customHeight="1" x14ac:dyDescent="0.55000000000000004">
      <c r="A76" s="9">
        <v>7</v>
      </c>
      <c r="B76" s="125" t="s">
        <v>55</v>
      </c>
      <c r="C76" s="10"/>
      <c r="D76" s="4"/>
      <c r="E76" s="124">
        <v>2</v>
      </c>
      <c r="F76" s="95">
        <f t="shared" si="21"/>
        <v>2</v>
      </c>
      <c r="G76" s="57">
        <f t="shared" si="22"/>
        <v>100</v>
      </c>
      <c r="H76" s="9">
        <v>19</v>
      </c>
      <c r="I76" s="6"/>
      <c r="J76" s="10"/>
      <c r="K76" s="4"/>
      <c r="L76" s="4"/>
      <c r="M76" s="95">
        <f t="shared" si="23"/>
        <v>0</v>
      </c>
      <c r="N76" s="57">
        <f t="shared" si="24"/>
        <v>0</v>
      </c>
    </row>
    <row r="77" spans="1:16" ht="12.65" customHeight="1" x14ac:dyDescent="0.55000000000000004">
      <c r="A77" s="9">
        <v>8</v>
      </c>
      <c r="B77" s="115" t="s">
        <v>56</v>
      </c>
      <c r="C77" s="10"/>
      <c r="D77" s="4"/>
      <c r="E77" s="124">
        <v>5</v>
      </c>
      <c r="F77" s="95">
        <f t="shared" si="21"/>
        <v>5</v>
      </c>
      <c r="G77" s="57">
        <f t="shared" si="22"/>
        <v>250</v>
      </c>
      <c r="H77" s="9">
        <v>20</v>
      </c>
      <c r="I77" s="6"/>
      <c r="J77" s="10"/>
      <c r="K77" s="4"/>
      <c r="L77" s="4"/>
      <c r="M77" s="95">
        <f t="shared" si="23"/>
        <v>0</v>
      </c>
      <c r="N77" s="57">
        <f t="shared" si="24"/>
        <v>0</v>
      </c>
    </row>
    <row r="78" spans="1:16" ht="12.65" customHeight="1" x14ac:dyDescent="0.55000000000000004">
      <c r="A78" s="9">
        <v>9</v>
      </c>
      <c r="B78" s="6"/>
      <c r="C78" s="10"/>
      <c r="D78" s="4"/>
      <c r="E78" s="100"/>
      <c r="F78" s="95">
        <f t="shared" si="21"/>
        <v>0</v>
      </c>
      <c r="G78" s="57">
        <f t="shared" si="22"/>
        <v>0</v>
      </c>
      <c r="H78" s="9">
        <v>21</v>
      </c>
      <c r="I78" s="6"/>
      <c r="J78" s="10"/>
      <c r="K78" s="4"/>
      <c r="L78" s="4"/>
      <c r="M78" s="95">
        <f t="shared" si="23"/>
        <v>0</v>
      </c>
      <c r="N78" s="57">
        <f t="shared" si="24"/>
        <v>0</v>
      </c>
    </row>
    <row r="79" spans="1:16" ht="12.65" customHeight="1" x14ac:dyDescent="0.55000000000000004">
      <c r="A79" s="9">
        <v>10</v>
      </c>
      <c r="B79" s="6"/>
      <c r="C79" s="10"/>
      <c r="D79" s="4"/>
      <c r="E79" s="100"/>
      <c r="F79" s="95">
        <f t="shared" si="21"/>
        <v>0</v>
      </c>
      <c r="G79" s="57">
        <f t="shared" si="22"/>
        <v>0</v>
      </c>
      <c r="H79" s="9">
        <v>22</v>
      </c>
      <c r="I79" s="6"/>
      <c r="J79" s="10"/>
      <c r="K79" s="4"/>
      <c r="L79" s="4"/>
      <c r="M79" s="95">
        <f t="shared" si="23"/>
        <v>0</v>
      </c>
      <c r="N79" s="57">
        <f t="shared" si="24"/>
        <v>0</v>
      </c>
    </row>
    <row r="80" spans="1:16" ht="12.65" customHeight="1" thickBot="1" x14ac:dyDescent="0.6">
      <c r="A80" s="9">
        <v>11</v>
      </c>
      <c r="B80" s="6"/>
      <c r="C80" s="10"/>
      <c r="D80" s="4"/>
      <c r="E80" s="100"/>
      <c r="F80" s="95">
        <f t="shared" si="21"/>
        <v>0</v>
      </c>
      <c r="G80" s="57">
        <f t="shared" si="22"/>
        <v>0</v>
      </c>
      <c r="H80" s="9">
        <v>23</v>
      </c>
      <c r="I80" s="6"/>
      <c r="J80" s="10"/>
      <c r="K80" s="4"/>
      <c r="L80" s="4"/>
      <c r="M80" s="95">
        <f t="shared" si="23"/>
        <v>0</v>
      </c>
      <c r="N80" s="57">
        <f t="shared" si="24"/>
        <v>0</v>
      </c>
    </row>
    <row r="81" spans="1:14" ht="12.65" customHeight="1" thickTop="1" thickBot="1" x14ac:dyDescent="0.6">
      <c r="A81" s="9">
        <v>12</v>
      </c>
      <c r="B81" s="6"/>
      <c r="C81" s="10"/>
      <c r="D81" s="4"/>
      <c r="E81" s="100"/>
      <c r="F81" s="95">
        <f t="shared" si="21"/>
        <v>0</v>
      </c>
      <c r="G81" s="57">
        <f t="shared" si="22"/>
        <v>0</v>
      </c>
      <c r="H81" s="24" t="s">
        <v>8</v>
      </c>
      <c r="I81" s="22" t="s">
        <v>11</v>
      </c>
      <c r="J81" s="21">
        <f>SUM(J70,J80)</f>
        <v>0</v>
      </c>
      <c r="K81" s="21">
        <f t="shared" ref="K81:N81" si="25">SUM(K70,K80)</f>
        <v>0</v>
      </c>
      <c r="L81" s="21">
        <f t="shared" si="25"/>
        <v>0</v>
      </c>
      <c r="M81" s="107">
        <f t="shared" si="25"/>
        <v>0</v>
      </c>
      <c r="N81" s="21">
        <f t="shared" si="25"/>
        <v>0</v>
      </c>
    </row>
    <row r="82" spans="1:14" ht="12.65" customHeight="1" thickTop="1" thickBot="1" x14ac:dyDescent="0.6">
      <c r="A82" s="24" t="s">
        <v>8</v>
      </c>
      <c r="B82" s="25" t="s">
        <v>11</v>
      </c>
      <c r="C82" s="23">
        <f>SUM(C70:C81)</f>
        <v>3</v>
      </c>
      <c r="D82" s="23">
        <f t="shared" ref="D82:G82" si="26">SUM(D70:D81)</f>
        <v>4</v>
      </c>
      <c r="E82" s="103">
        <f t="shared" si="26"/>
        <v>77</v>
      </c>
      <c r="F82" s="103">
        <f t="shared" si="26"/>
        <v>84</v>
      </c>
      <c r="G82" s="23">
        <f t="shared" si="26"/>
        <v>4200</v>
      </c>
      <c r="H82" s="147" t="s">
        <v>6</v>
      </c>
      <c r="I82" s="22" t="s">
        <v>11</v>
      </c>
      <c r="J82" s="21">
        <f>SUM(C82+J81)</f>
        <v>3</v>
      </c>
      <c r="K82" s="21">
        <f t="shared" ref="K82:N82" si="27">SUM(D82+K81)</f>
        <v>4</v>
      </c>
      <c r="L82" s="21">
        <f t="shared" si="27"/>
        <v>77</v>
      </c>
      <c r="M82" s="21">
        <f t="shared" si="27"/>
        <v>84</v>
      </c>
      <c r="N82" s="21">
        <f t="shared" si="27"/>
        <v>4200</v>
      </c>
    </row>
    <row r="83" spans="1:14" ht="12.65" customHeight="1" thickTop="1" x14ac:dyDescent="0.55000000000000004">
      <c r="A83" s="29"/>
      <c r="B83" s="30"/>
      <c r="C83" s="31"/>
      <c r="D83" s="31"/>
      <c r="E83" s="98"/>
      <c r="F83" s="98"/>
      <c r="G83" s="31"/>
      <c r="H83" s="32"/>
      <c r="I83" s="30"/>
      <c r="J83" s="31"/>
      <c r="K83" s="31"/>
      <c r="L83" s="31"/>
      <c r="M83" s="98"/>
      <c r="N83" s="31"/>
    </row>
  </sheetData>
  <mergeCells count="35">
    <mergeCell ref="B2:N2"/>
    <mergeCell ref="A3:B3"/>
    <mergeCell ref="A4:A5"/>
    <mergeCell ref="B4:B5"/>
    <mergeCell ref="A32:A33"/>
    <mergeCell ref="B32:B33"/>
    <mergeCell ref="J32:N32"/>
    <mergeCell ref="C4:G4"/>
    <mergeCell ref="H4:H5"/>
    <mergeCell ref="I4:I5"/>
    <mergeCell ref="J4:N4"/>
    <mergeCell ref="C32:G32"/>
    <mergeCell ref="H32:H33"/>
    <mergeCell ref="I32:I33"/>
    <mergeCell ref="J54:N54"/>
    <mergeCell ref="A44:A45"/>
    <mergeCell ref="B44:B45"/>
    <mergeCell ref="C44:G44"/>
    <mergeCell ref="H44:H45"/>
    <mergeCell ref="J68:N68"/>
    <mergeCell ref="I1:N1"/>
    <mergeCell ref="A68:A69"/>
    <mergeCell ref="B68:B69"/>
    <mergeCell ref="C68:G68"/>
    <mergeCell ref="H68:H69"/>
    <mergeCell ref="I68:I69"/>
    <mergeCell ref="A67:B67"/>
    <mergeCell ref="I44:I45"/>
    <mergeCell ref="J44:N44"/>
    <mergeCell ref="A53:B53"/>
    <mergeCell ref="A54:A55"/>
    <mergeCell ref="B54:B55"/>
    <mergeCell ref="C54:G54"/>
    <mergeCell ref="H54:H55"/>
    <mergeCell ref="I54:I55"/>
  </mergeCells>
  <phoneticPr fontId="1"/>
  <pageMargins left="0.7086614173228347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386F-22A0-4F0F-BAAB-3E9D0D3CFAA2}">
  <dimension ref="A1:V151"/>
  <sheetViews>
    <sheetView workbookViewId="0">
      <selection activeCell="M83" sqref="M83"/>
    </sheetView>
  </sheetViews>
  <sheetFormatPr defaultRowHeight="18" x14ac:dyDescent="0.55000000000000004"/>
  <cols>
    <col min="1" max="1" width="4.1640625" customWidth="1"/>
    <col min="2" max="2" width="20.6640625" customWidth="1"/>
    <col min="3" max="5" width="6.1640625" customWidth="1"/>
    <col min="6" max="6" width="6.6640625" customWidth="1"/>
    <col min="7" max="7" width="10.6640625" customWidth="1"/>
    <col min="8" max="8" width="4.1640625" customWidth="1"/>
    <col min="9" max="9" width="20.6640625" customWidth="1"/>
    <col min="10" max="12" width="6.1640625" customWidth="1"/>
    <col min="13" max="13" width="6.6640625" customWidth="1"/>
    <col min="14" max="14" width="10.6640625" customWidth="1"/>
    <col min="15" max="15" width="4.6640625" customWidth="1"/>
    <col min="16" max="16" width="5.1640625" customWidth="1"/>
    <col min="17" max="17" width="11.1640625" customWidth="1"/>
    <col min="18" max="20" width="4.1640625" customWidth="1"/>
  </cols>
  <sheetData>
    <row r="1" spans="1:22" ht="16.75" customHeight="1" x14ac:dyDescent="0.55000000000000004">
      <c r="A1" t="s">
        <v>18</v>
      </c>
    </row>
    <row r="2" spans="1:22" ht="16.75" customHeight="1" thickBot="1" x14ac:dyDescent="0.6">
      <c r="A2" s="132" t="s">
        <v>22</v>
      </c>
      <c r="B2" s="132"/>
      <c r="M2" s="145" t="s">
        <v>21</v>
      </c>
      <c r="N2" s="146"/>
      <c r="R2" s="45"/>
      <c r="S2" s="45"/>
      <c r="T2" s="45"/>
    </row>
    <row r="3" spans="1:22" ht="12.65" customHeight="1" thickTop="1" x14ac:dyDescent="0.55000000000000004">
      <c r="A3" s="133" t="s">
        <v>2</v>
      </c>
      <c r="B3" s="135" t="s">
        <v>1</v>
      </c>
      <c r="C3" s="129" t="s">
        <v>13</v>
      </c>
      <c r="D3" s="130"/>
      <c r="E3" s="130"/>
      <c r="F3" s="130"/>
      <c r="G3" s="131"/>
      <c r="H3" s="133" t="s">
        <v>2</v>
      </c>
      <c r="I3" s="137" t="s">
        <v>1</v>
      </c>
      <c r="J3" s="142" t="s">
        <v>13</v>
      </c>
      <c r="K3" s="143"/>
      <c r="L3" s="143"/>
      <c r="M3" s="143"/>
      <c r="N3" s="144"/>
      <c r="O3" s="45"/>
      <c r="P3" s="45"/>
      <c r="Q3" s="45"/>
      <c r="R3" s="44"/>
      <c r="S3" s="13"/>
      <c r="T3" s="13"/>
      <c r="U3" s="13"/>
      <c r="V3" s="13"/>
    </row>
    <row r="4" spans="1:22" ht="12.65" customHeight="1" x14ac:dyDescent="0.55000000000000004">
      <c r="A4" s="134"/>
      <c r="B4" s="136"/>
      <c r="C4" s="15" t="s">
        <v>3</v>
      </c>
      <c r="D4" s="5" t="s">
        <v>4</v>
      </c>
      <c r="E4" s="5" t="s">
        <v>5</v>
      </c>
      <c r="F4" s="43" t="s">
        <v>19</v>
      </c>
      <c r="G4" s="16" t="s">
        <v>20</v>
      </c>
      <c r="H4" s="134"/>
      <c r="I4" s="138"/>
      <c r="J4" s="15" t="s">
        <v>3</v>
      </c>
      <c r="K4" s="5" t="s">
        <v>4</v>
      </c>
      <c r="L4" s="5" t="s">
        <v>5</v>
      </c>
      <c r="M4" s="43" t="s">
        <v>19</v>
      </c>
      <c r="N4" s="16" t="s">
        <v>7</v>
      </c>
      <c r="O4" s="65"/>
      <c r="P4" s="65"/>
      <c r="Q4" s="65"/>
      <c r="R4" s="66"/>
      <c r="S4" s="14"/>
      <c r="T4" s="14"/>
      <c r="U4" s="14"/>
      <c r="V4" s="14"/>
    </row>
    <row r="5" spans="1:22" ht="12.65" customHeight="1" x14ac:dyDescent="0.55000000000000004">
      <c r="A5" s="8">
        <v>1</v>
      </c>
      <c r="B5" s="7"/>
      <c r="C5" s="8"/>
      <c r="D5" s="51"/>
      <c r="E5" s="51"/>
      <c r="F5" s="52">
        <f t="shared" ref="F5:F28" si="0">SUM(C5:E5)</f>
        <v>0</v>
      </c>
      <c r="G5" s="56">
        <f t="shared" ref="G5:G29" si="1">+F5*200</f>
        <v>0</v>
      </c>
      <c r="H5" s="8">
        <v>25</v>
      </c>
      <c r="I5" s="7"/>
      <c r="J5" s="11"/>
      <c r="K5" s="2"/>
      <c r="L5" s="2"/>
      <c r="M5" s="52">
        <f t="shared" ref="M5:M26" si="2">SUM(J5:L5)</f>
        <v>0</v>
      </c>
      <c r="N5" s="56">
        <f t="shared" ref="N5:N27" si="3">+M5*200</f>
        <v>0</v>
      </c>
      <c r="P5" s="44"/>
      <c r="Q5" s="44"/>
      <c r="R5" s="64"/>
      <c r="S5" s="64"/>
      <c r="T5" s="64"/>
    </row>
    <row r="6" spans="1:22" ht="12.65" customHeight="1" x14ac:dyDescent="0.55000000000000004">
      <c r="A6" s="9">
        <v>2</v>
      </c>
      <c r="B6" s="6"/>
      <c r="C6" s="9"/>
      <c r="D6" s="52"/>
      <c r="E6" s="52"/>
      <c r="F6" s="53">
        <f t="shared" si="0"/>
        <v>0</v>
      </c>
      <c r="G6" s="57">
        <f t="shared" si="1"/>
        <v>0</v>
      </c>
      <c r="H6" s="9">
        <v>26</v>
      </c>
      <c r="I6" s="6"/>
      <c r="J6" s="10"/>
      <c r="K6" s="4"/>
      <c r="L6" s="4"/>
      <c r="M6" s="53">
        <f t="shared" si="2"/>
        <v>0</v>
      </c>
      <c r="N6" s="57">
        <f t="shared" si="3"/>
        <v>0</v>
      </c>
      <c r="P6" s="44"/>
      <c r="Q6" s="44"/>
      <c r="R6" s="64"/>
      <c r="S6" s="64"/>
      <c r="T6" s="64"/>
    </row>
    <row r="7" spans="1:22" ht="12.65" customHeight="1" x14ac:dyDescent="0.55000000000000004">
      <c r="A7" s="9">
        <v>3</v>
      </c>
      <c r="B7" s="6"/>
      <c r="C7" s="9"/>
      <c r="D7" s="52"/>
      <c r="E7" s="52"/>
      <c r="F7" s="52">
        <f t="shared" si="0"/>
        <v>0</v>
      </c>
      <c r="G7" s="57">
        <f t="shared" si="1"/>
        <v>0</v>
      </c>
      <c r="H7" s="9">
        <v>27</v>
      </c>
      <c r="I7" s="6"/>
      <c r="J7" s="10"/>
      <c r="K7" s="4"/>
      <c r="L7" s="4"/>
      <c r="M7" s="52">
        <f t="shared" si="2"/>
        <v>0</v>
      </c>
      <c r="N7" s="57">
        <f t="shared" si="3"/>
        <v>0</v>
      </c>
      <c r="P7" s="44"/>
      <c r="Q7" s="44"/>
      <c r="R7" s="64"/>
      <c r="S7" s="64"/>
      <c r="T7" s="64"/>
    </row>
    <row r="8" spans="1:22" ht="12.65" customHeight="1" x14ac:dyDescent="0.55000000000000004">
      <c r="A8" s="9">
        <v>4</v>
      </c>
      <c r="B8" s="6"/>
      <c r="C8" s="9"/>
      <c r="D8" s="52"/>
      <c r="E8" s="52"/>
      <c r="F8" s="53">
        <f t="shared" si="0"/>
        <v>0</v>
      </c>
      <c r="G8" s="57">
        <f t="shared" si="1"/>
        <v>0</v>
      </c>
      <c r="H8" s="9">
        <v>28</v>
      </c>
      <c r="I8" s="6"/>
      <c r="J8" s="10"/>
      <c r="K8" s="4"/>
      <c r="L8" s="4"/>
      <c r="M8" s="53">
        <f t="shared" si="2"/>
        <v>0</v>
      </c>
      <c r="N8" s="57">
        <f t="shared" si="3"/>
        <v>0</v>
      </c>
      <c r="P8" s="44"/>
      <c r="Q8" s="44"/>
      <c r="R8" s="64"/>
      <c r="S8" s="64"/>
      <c r="T8" s="64"/>
    </row>
    <row r="9" spans="1:22" ht="12.65" customHeight="1" x14ac:dyDescent="0.55000000000000004">
      <c r="A9" s="9">
        <v>5</v>
      </c>
      <c r="B9" s="6"/>
      <c r="C9" s="9"/>
      <c r="D9" s="52"/>
      <c r="E9" s="52"/>
      <c r="F9" s="52">
        <f t="shared" si="0"/>
        <v>0</v>
      </c>
      <c r="G9" s="56">
        <f t="shared" si="1"/>
        <v>0</v>
      </c>
      <c r="H9" s="9">
        <v>29</v>
      </c>
      <c r="I9" s="6"/>
      <c r="J9" s="10"/>
      <c r="K9" s="4"/>
      <c r="L9" s="4"/>
      <c r="M9" s="52">
        <f t="shared" si="2"/>
        <v>0</v>
      </c>
      <c r="N9" s="56">
        <f t="shared" si="3"/>
        <v>0</v>
      </c>
      <c r="P9" s="44"/>
      <c r="Q9" s="44"/>
      <c r="R9" s="64"/>
      <c r="S9" s="64"/>
      <c r="T9" s="64"/>
    </row>
    <row r="10" spans="1:22" ht="12.65" customHeight="1" x14ac:dyDescent="0.55000000000000004">
      <c r="A10" s="9">
        <v>6</v>
      </c>
      <c r="B10" s="6"/>
      <c r="C10" s="9"/>
      <c r="D10" s="52"/>
      <c r="E10" s="52"/>
      <c r="F10" s="53">
        <f t="shared" si="0"/>
        <v>0</v>
      </c>
      <c r="G10" s="57">
        <f t="shared" si="1"/>
        <v>0</v>
      </c>
      <c r="H10" s="9">
        <v>30</v>
      </c>
      <c r="I10" s="6"/>
      <c r="J10" s="10"/>
      <c r="K10" s="4"/>
      <c r="L10" s="4"/>
      <c r="M10" s="53">
        <f t="shared" si="2"/>
        <v>0</v>
      </c>
      <c r="N10" s="57">
        <f t="shared" si="3"/>
        <v>0</v>
      </c>
      <c r="P10" s="44"/>
      <c r="Q10" s="44"/>
      <c r="R10" s="64"/>
      <c r="S10" s="64"/>
      <c r="T10" s="64"/>
    </row>
    <row r="11" spans="1:22" ht="12.65" customHeight="1" x14ac:dyDescent="0.55000000000000004">
      <c r="A11" s="9">
        <v>7</v>
      </c>
      <c r="B11" s="6"/>
      <c r="C11" s="9"/>
      <c r="D11" s="52"/>
      <c r="E11" s="52"/>
      <c r="F11" s="52">
        <f t="shared" si="0"/>
        <v>0</v>
      </c>
      <c r="G11" s="57">
        <f t="shared" si="1"/>
        <v>0</v>
      </c>
      <c r="H11" s="9">
        <v>31</v>
      </c>
      <c r="I11" s="6"/>
      <c r="J11" s="10"/>
      <c r="K11" s="4"/>
      <c r="L11" s="4"/>
      <c r="M11" s="52">
        <f t="shared" si="2"/>
        <v>0</v>
      </c>
      <c r="N11" s="57">
        <f t="shared" si="3"/>
        <v>0</v>
      </c>
      <c r="P11" s="44"/>
      <c r="Q11" s="44"/>
      <c r="R11" s="64"/>
      <c r="S11" s="64"/>
      <c r="T11" s="64"/>
    </row>
    <row r="12" spans="1:22" ht="12.65" customHeight="1" x14ac:dyDescent="0.55000000000000004">
      <c r="A12" s="9">
        <v>8</v>
      </c>
      <c r="B12" s="6"/>
      <c r="C12" s="9"/>
      <c r="D12" s="52"/>
      <c r="E12" s="52"/>
      <c r="F12" s="53">
        <f t="shared" si="0"/>
        <v>0</v>
      </c>
      <c r="G12" s="57">
        <f t="shared" si="1"/>
        <v>0</v>
      </c>
      <c r="H12" s="9">
        <v>32</v>
      </c>
      <c r="I12" s="6"/>
      <c r="J12" s="10"/>
      <c r="K12" s="4"/>
      <c r="L12" s="4"/>
      <c r="M12" s="53">
        <f t="shared" si="2"/>
        <v>0</v>
      </c>
      <c r="N12" s="57">
        <f t="shared" si="3"/>
        <v>0</v>
      </c>
      <c r="P12" s="44"/>
      <c r="Q12" s="44"/>
      <c r="R12" s="64"/>
      <c r="S12" s="64"/>
      <c r="T12" s="64"/>
    </row>
    <row r="13" spans="1:22" ht="12.65" customHeight="1" x14ac:dyDescent="0.55000000000000004">
      <c r="A13" s="9">
        <v>9</v>
      </c>
      <c r="B13" s="6"/>
      <c r="C13" s="9"/>
      <c r="D13" s="52"/>
      <c r="E13" s="52"/>
      <c r="F13" s="52">
        <f t="shared" si="0"/>
        <v>0</v>
      </c>
      <c r="G13" s="56">
        <f t="shared" si="1"/>
        <v>0</v>
      </c>
      <c r="H13" s="9">
        <v>33</v>
      </c>
      <c r="I13" s="6"/>
      <c r="J13" s="10"/>
      <c r="K13" s="4"/>
      <c r="L13" s="4"/>
      <c r="M13" s="52">
        <f t="shared" si="2"/>
        <v>0</v>
      </c>
      <c r="N13" s="56">
        <f t="shared" si="3"/>
        <v>0</v>
      </c>
      <c r="P13" s="44"/>
      <c r="Q13" s="44"/>
      <c r="R13" s="64"/>
      <c r="S13" s="64"/>
      <c r="T13" s="64"/>
    </row>
    <row r="14" spans="1:22" ht="12.65" customHeight="1" x14ac:dyDescent="0.55000000000000004">
      <c r="A14" s="9">
        <v>10</v>
      </c>
      <c r="B14" s="6"/>
      <c r="C14" s="9"/>
      <c r="D14" s="52"/>
      <c r="E14" s="52"/>
      <c r="F14" s="53">
        <f t="shared" si="0"/>
        <v>0</v>
      </c>
      <c r="G14" s="57">
        <f t="shared" si="1"/>
        <v>0</v>
      </c>
      <c r="H14" s="9">
        <v>34</v>
      </c>
      <c r="I14" s="6"/>
      <c r="J14" s="10"/>
      <c r="K14" s="4"/>
      <c r="L14" s="4"/>
      <c r="M14" s="53">
        <f t="shared" si="2"/>
        <v>0</v>
      </c>
      <c r="N14" s="57">
        <f t="shared" si="3"/>
        <v>0</v>
      </c>
      <c r="P14" s="44"/>
      <c r="Q14" s="44"/>
      <c r="R14" s="64"/>
      <c r="S14" s="64"/>
      <c r="T14" s="64"/>
    </row>
    <row r="15" spans="1:22" ht="12.65" customHeight="1" x14ac:dyDescent="0.55000000000000004">
      <c r="A15" s="9">
        <v>11</v>
      </c>
      <c r="B15" s="6"/>
      <c r="C15" s="9"/>
      <c r="D15" s="52"/>
      <c r="E15" s="52"/>
      <c r="F15" s="52">
        <f t="shared" si="0"/>
        <v>0</v>
      </c>
      <c r="G15" s="57">
        <f t="shared" si="1"/>
        <v>0</v>
      </c>
      <c r="H15" s="9">
        <v>35</v>
      </c>
      <c r="I15" s="6"/>
      <c r="J15" s="10"/>
      <c r="K15" s="4"/>
      <c r="L15" s="4"/>
      <c r="M15" s="52">
        <f t="shared" si="2"/>
        <v>0</v>
      </c>
      <c r="N15" s="57">
        <f t="shared" si="3"/>
        <v>0</v>
      </c>
      <c r="P15" s="44"/>
      <c r="Q15" s="44"/>
      <c r="R15" s="64"/>
      <c r="S15" s="64"/>
      <c r="T15" s="64"/>
    </row>
    <row r="16" spans="1:22" ht="12.65" customHeight="1" x14ac:dyDescent="0.55000000000000004">
      <c r="A16" s="9">
        <v>12</v>
      </c>
      <c r="B16" s="6"/>
      <c r="C16" s="9"/>
      <c r="D16" s="52"/>
      <c r="E16" s="52"/>
      <c r="F16" s="53">
        <f t="shared" si="0"/>
        <v>0</v>
      </c>
      <c r="G16" s="57">
        <f t="shared" si="1"/>
        <v>0</v>
      </c>
      <c r="H16" s="9">
        <v>36</v>
      </c>
      <c r="I16" s="6"/>
      <c r="J16" s="10"/>
      <c r="K16" s="4"/>
      <c r="L16" s="4"/>
      <c r="M16" s="53">
        <f t="shared" si="2"/>
        <v>0</v>
      </c>
      <c r="N16" s="57">
        <f t="shared" si="3"/>
        <v>0</v>
      </c>
      <c r="P16" s="44"/>
      <c r="Q16" s="44"/>
      <c r="R16" s="64"/>
      <c r="S16" s="64"/>
      <c r="T16" s="64"/>
    </row>
    <row r="17" spans="1:22" ht="12.65" customHeight="1" x14ac:dyDescent="0.55000000000000004">
      <c r="A17" s="9">
        <v>13</v>
      </c>
      <c r="B17" s="6"/>
      <c r="C17" s="9"/>
      <c r="D17" s="52"/>
      <c r="E17" s="52"/>
      <c r="F17" s="52">
        <f t="shared" si="0"/>
        <v>0</v>
      </c>
      <c r="G17" s="56">
        <f t="shared" si="1"/>
        <v>0</v>
      </c>
      <c r="H17" s="9">
        <v>37</v>
      </c>
      <c r="I17" s="6"/>
      <c r="J17" s="10"/>
      <c r="K17" s="4"/>
      <c r="L17" s="4"/>
      <c r="M17" s="52">
        <f t="shared" si="2"/>
        <v>0</v>
      </c>
      <c r="N17" s="56">
        <f t="shared" si="3"/>
        <v>0</v>
      </c>
      <c r="P17" s="44"/>
      <c r="Q17" s="44"/>
      <c r="R17" s="64"/>
      <c r="S17" s="64"/>
      <c r="T17" s="64"/>
    </row>
    <row r="18" spans="1:22" ht="12.65" customHeight="1" x14ac:dyDescent="0.55000000000000004">
      <c r="A18" s="9">
        <v>14</v>
      </c>
      <c r="B18" s="6"/>
      <c r="C18" s="9"/>
      <c r="D18" s="52"/>
      <c r="E18" s="52"/>
      <c r="F18" s="53">
        <f t="shared" si="0"/>
        <v>0</v>
      </c>
      <c r="G18" s="57">
        <f t="shared" si="1"/>
        <v>0</v>
      </c>
      <c r="H18" s="9">
        <v>38</v>
      </c>
      <c r="I18" s="6"/>
      <c r="J18" s="10"/>
      <c r="K18" s="4"/>
      <c r="L18" s="4"/>
      <c r="M18" s="53">
        <f t="shared" si="2"/>
        <v>0</v>
      </c>
      <c r="N18" s="57">
        <f t="shared" si="3"/>
        <v>0</v>
      </c>
      <c r="P18" s="44"/>
      <c r="Q18" s="44"/>
      <c r="R18" s="64"/>
      <c r="S18" s="64"/>
      <c r="T18" s="64"/>
    </row>
    <row r="19" spans="1:22" ht="12.65" customHeight="1" x14ac:dyDescent="0.55000000000000004">
      <c r="A19" s="9">
        <v>15</v>
      </c>
      <c r="B19" s="6"/>
      <c r="C19" s="9"/>
      <c r="D19" s="52"/>
      <c r="E19" s="52"/>
      <c r="F19" s="52">
        <f t="shared" si="0"/>
        <v>0</v>
      </c>
      <c r="G19" s="57">
        <f t="shared" si="1"/>
        <v>0</v>
      </c>
      <c r="H19" s="9">
        <v>39</v>
      </c>
      <c r="I19" s="6"/>
      <c r="J19" s="10"/>
      <c r="K19" s="4"/>
      <c r="L19" s="4"/>
      <c r="M19" s="52">
        <f t="shared" si="2"/>
        <v>0</v>
      </c>
      <c r="N19" s="57">
        <f t="shared" si="3"/>
        <v>0</v>
      </c>
      <c r="P19" s="44"/>
      <c r="Q19" s="44"/>
      <c r="R19" s="64"/>
      <c r="S19" s="64"/>
      <c r="T19" s="64"/>
    </row>
    <row r="20" spans="1:22" ht="12.65" customHeight="1" x14ac:dyDescent="0.55000000000000004">
      <c r="A20" s="9">
        <v>16</v>
      </c>
      <c r="B20" s="6"/>
      <c r="C20" s="9"/>
      <c r="D20" s="52"/>
      <c r="E20" s="52"/>
      <c r="F20" s="53">
        <f t="shared" si="0"/>
        <v>0</v>
      </c>
      <c r="G20" s="57">
        <f t="shared" si="1"/>
        <v>0</v>
      </c>
      <c r="H20" s="9">
        <v>40</v>
      </c>
      <c r="I20" s="6"/>
      <c r="J20" s="10"/>
      <c r="K20" s="4"/>
      <c r="L20" s="4"/>
      <c r="M20" s="53">
        <f t="shared" si="2"/>
        <v>0</v>
      </c>
      <c r="N20" s="57">
        <f t="shared" si="3"/>
        <v>0</v>
      </c>
      <c r="P20" s="44"/>
      <c r="Q20" s="44"/>
      <c r="R20" s="64"/>
      <c r="S20" s="64"/>
      <c r="T20" s="64"/>
    </row>
    <row r="21" spans="1:22" ht="12.65" customHeight="1" x14ac:dyDescent="0.55000000000000004">
      <c r="A21" s="9">
        <v>17</v>
      </c>
      <c r="B21" s="6"/>
      <c r="C21" s="9"/>
      <c r="D21" s="52"/>
      <c r="E21" s="52"/>
      <c r="F21" s="52">
        <f t="shared" si="0"/>
        <v>0</v>
      </c>
      <c r="G21" s="56">
        <f t="shared" si="1"/>
        <v>0</v>
      </c>
      <c r="H21" s="9">
        <v>41</v>
      </c>
      <c r="I21" s="6"/>
      <c r="J21" s="10"/>
      <c r="K21" s="4"/>
      <c r="L21" s="4"/>
      <c r="M21" s="52">
        <f t="shared" si="2"/>
        <v>0</v>
      </c>
      <c r="N21" s="56">
        <f t="shared" si="3"/>
        <v>0</v>
      </c>
      <c r="P21" s="44"/>
      <c r="Q21" s="44"/>
      <c r="R21" s="64"/>
      <c r="S21" s="64"/>
      <c r="T21" s="64"/>
    </row>
    <row r="22" spans="1:22" ht="12.65" customHeight="1" x14ac:dyDescent="0.55000000000000004">
      <c r="A22" s="9">
        <v>18</v>
      </c>
      <c r="B22" s="6"/>
      <c r="C22" s="9"/>
      <c r="D22" s="52"/>
      <c r="E22" s="52"/>
      <c r="F22" s="53">
        <f t="shared" si="0"/>
        <v>0</v>
      </c>
      <c r="G22" s="57">
        <f t="shared" si="1"/>
        <v>0</v>
      </c>
      <c r="H22" s="9">
        <v>42</v>
      </c>
      <c r="I22" s="6"/>
      <c r="J22" s="10"/>
      <c r="K22" s="4"/>
      <c r="L22" s="4"/>
      <c r="M22" s="53">
        <f t="shared" si="2"/>
        <v>0</v>
      </c>
      <c r="N22" s="57">
        <f t="shared" si="3"/>
        <v>0</v>
      </c>
      <c r="P22" s="44"/>
      <c r="Q22" s="44"/>
      <c r="R22" s="64"/>
      <c r="S22" s="64"/>
      <c r="T22" s="64"/>
    </row>
    <row r="23" spans="1:22" ht="12.65" customHeight="1" x14ac:dyDescent="0.55000000000000004">
      <c r="A23" s="9">
        <v>19</v>
      </c>
      <c r="B23" s="6"/>
      <c r="C23" s="9"/>
      <c r="D23" s="52"/>
      <c r="E23" s="52"/>
      <c r="F23" s="52">
        <f t="shared" si="0"/>
        <v>0</v>
      </c>
      <c r="G23" s="57">
        <f t="shared" si="1"/>
        <v>0</v>
      </c>
      <c r="H23" s="9">
        <v>43</v>
      </c>
      <c r="I23" s="6"/>
      <c r="J23" s="10"/>
      <c r="K23" s="4"/>
      <c r="L23" s="4"/>
      <c r="M23" s="52">
        <f t="shared" si="2"/>
        <v>0</v>
      </c>
      <c r="N23" s="57">
        <f t="shared" si="3"/>
        <v>0</v>
      </c>
      <c r="P23" s="44"/>
      <c r="Q23" s="44"/>
      <c r="R23" s="64"/>
      <c r="S23" s="64"/>
      <c r="T23" s="64"/>
    </row>
    <row r="24" spans="1:22" ht="12.65" customHeight="1" x14ac:dyDescent="0.55000000000000004">
      <c r="A24" s="9">
        <v>20</v>
      </c>
      <c r="B24" s="6"/>
      <c r="C24" s="9"/>
      <c r="D24" s="52"/>
      <c r="E24" s="52"/>
      <c r="F24" s="53">
        <f t="shared" si="0"/>
        <v>0</v>
      </c>
      <c r="G24" s="56">
        <f t="shared" si="1"/>
        <v>0</v>
      </c>
      <c r="H24" s="9">
        <v>44</v>
      </c>
      <c r="I24" s="6"/>
      <c r="J24" s="10"/>
      <c r="K24" s="4"/>
      <c r="L24" s="4"/>
      <c r="M24" s="53">
        <f t="shared" si="2"/>
        <v>0</v>
      </c>
      <c r="N24" s="56">
        <f t="shared" si="3"/>
        <v>0</v>
      </c>
      <c r="P24" s="44"/>
      <c r="Q24" s="44"/>
      <c r="R24" s="64"/>
      <c r="S24" s="64"/>
      <c r="T24" s="64"/>
    </row>
    <row r="25" spans="1:22" ht="12.65" customHeight="1" x14ac:dyDescent="0.55000000000000004">
      <c r="A25" s="9">
        <v>21</v>
      </c>
      <c r="B25" s="6"/>
      <c r="C25" s="9"/>
      <c r="D25" s="52"/>
      <c r="E25" s="52"/>
      <c r="F25" s="52">
        <f t="shared" si="0"/>
        <v>0</v>
      </c>
      <c r="G25" s="57">
        <f t="shared" si="1"/>
        <v>0</v>
      </c>
      <c r="H25" s="9">
        <v>45</v>
      </c>
      <c r="I25" s="6"/>
      <c r="J25" s="10"/>
      <c r="K25" s="4"/>
      <c r="L25" s="4"/>
      <c r="M25" s="52">
        <f t="shared" si="2"/>
        <v>0</v>
      </c>
      <c r="N25" s="57">
        <f t="shared" si="3"/>
        <v>0</v>
      </c>
      <c r="P25" s="44"/>
      <c r="Q25" s="44"/>
      <c r="R25" s="64"/>
      <c r="S25" s="64"/>
      <c r="T25" s="64"/>
    </row>
    <row r="26" spans="1:22" ht="12.65" customHeight="1" x14ac:dyDescent="0.55000000000000004">
      <c r="A26" s="9">
        <v>22</v>
      </c>
      <c r="B26" s="6"/>
      <c r="C26" s="9"/>
      <c r="D26" s="52"/>
      <c r="E26" s="52"/>
      <c r="F26" s="53">
        <f t="shared" si="0"/>
        <v>0</v>
      </c>
      <c r="G26" s="57">
        <f t="shared" si="1"/>
        <v>0</v>
      </c>
      <c r="H26" s="12">
        <v>46</v>
      </c>
      <c r="I26" s="3"/>
      <c r="J26" s="17"/>
      <c r="K26" s="1"/>
      <c r="L26" s="1"/>
      <c r="M26" s="53">
        <f t="shared" si="2"/>
        <v>0</v>
      </c>
      <c r="N26" s="72">
        <f t="shared" si="3"/>
        <v>0</v>
      </c>
      <c r="P26" s="44"/>
      <c r="Q26" s="44"/>
      <c r="R26" s="64"/>
      <c r="S26" s="64"/>
      <c r="T26" s="64"/>
    </row>
    <row r="27" spans="1:22" ht="12.65" customHeight="1" thickBot="1" x14ac:dyDescent="0.6">
      <c r="A27" s="9">
        <v>23</v>
      </c>
      <c r="B27" s="6"/>
      <c r="C27" s="9"/>
      <c r="D27" s="52"/>
      <c r="E27" s="52"/>
      <c r="F27" s="52">
        <f t="shared" si="0"/>
        <v>0</v>
      </c>
      <c r="G27" s="62">
        <f t="shared" si="1"/>
        <v>0</v>
      </c>
      <c r="H27" s="73">
        <v>47</v>
      </c>
      <c r="I27" s="49"/>
      <c r="J27" s="47"/>
      <c r="K27" s="48"/>
      <c r="L27" s="48"/>
      <c r="M27" s="74">
        <f>SUM(M5:M26)</f>
        <v>0</v>
      </c>
      <c r="N27" s="72">
        <f t="shared" si="3"/>
        <v>0</v>
      </c>
      <c r="P27" s="44"/>
      <c r="Q27" s="44"/>
      <c r="R27" s="44"/>
      <c r="S27" s="44"/>
      <c r="T27" s="44"/>
    </row>
    <row r="28" spans="1:22" ht="12.65" customHeight="1" thickTop="1" thickBot="1" x14ac:dyDescent="0.6">
      <c r="A28" s="69">
        <v>24</v>
      </c>
      <c r="B28" s="36"/>
      <c r="C28" s="69"/>
      <c r="D28" s="37"/>
      <c r="E28" s="37"/>
      <c r="F28" s="70">
        <f t="shared" si="0"/>
        <v>0</v>
      </c>
      <c r="G28" s="56">
        <f t="shared" si="1"/>
        <v>0</v>
      </c>
      <c r="H28" s="24" t="s">
        <v>8</v>
      </c>
      <c r="I28" s="75" t="s">
        <v>28</v>
      </c>
      <c r="J28" s="18">
        <f>SUM(J5:J27)</f>
        <v>0</v>
      </c>
      <c r="K28" s="55">
        <f>SUM(K5:K27)</f>
        <v>0</v>
      </c>
      <c r="L28" s="55">
        <f>SUM(L5:L27)</f>
        <v>0</v>
      </c>
      <c r="M28" s="59">
        <f>SUM(M6:M27)</f>
        <v>0</v>
      </c>
      <c r="N28" s="58">
        <f t="shared" ref="N28" si="4">+M28*200</f>
        <v>0</v>
      </c>
      <c r="P28" s="44"/>
      <c r="Q28" s="44"/>
      <c r="R28" s="44"/>
      <c r="S28" s="44"/>
      <c r="T28" s="44"/>
    </row>
    <row r="29" spans="1:22" ht="12.65" customHeight="1" thickTop="1" thickBot="1" x14ac:dyDescent="0.6">
      <c r="A29" s="24" t="s">
        <v>8</v>
      </c>
      <c r="B29" s="75" t="s">
        <v>28</v>
      </c>
      <c r="C29" s="24">
        <f t="shared" ref="C29:F29" si="5">SUM(C6:C28)</f>
        <v>0</v>
      </c>
      <c r="D29" s="55">
        <f t="shared" si="5"/>
        <v>0</v>
      </c>
      <c r="E29" s="55">
        <f t="shared" si="5"/>
        <v>0</v>
      </c>
      <c r="F29" s="55">
        <f t="shared" si="5"/>
        <v>0</v>
      </c>
      <c r="G29" s="56">
        <f t="shared" si="1"/>
        <v>0</v>
      </c>
      <c r="H29" s="59" t="s">
        <v>6</v>
      </c>
      <c r="I29" s="75" t="s">
        <v>28</v>
      </c>
      <c r="J29" s="18">
        <f>+J28+C29</f>
        <v>0</v>
      </c>
      <c r="K29" s="55">
        <f>+K28+D29</f>
        <v>0</v>
      </c>
      <c r="L29" s="55">
        <f>+L28+E29</f>
        <v>0</v>
      </c>
      <c r="M29" s="59">
        <f>+C29+M28</f>
        <v>0</v>
      </c>
      <c r="N29" s="58">
        <f t="shared" ref="N29" si="6">+M29*200</f>
        <v>0</v>
      </c>
      <c r="R29" s="45"/>
      <c r="S29" s="45"/>
      <c r="T29" s="45"/>
    </row>
    <row r="30" spans="1:22" ht="10.25" customHeight="1" thickTop="1" x14ac:dyDescent="0.55000000000000004">
      <c r="A30" s="29"/>
      <c r="B30" s="30"/>
      <c r="C30" s="29"/>
      <c r="D30" s="29"/>
      <c r="E30" s="29"/>
      <c r="F30" s="44"/>
      <c r="G30" s="29"/>
      <c r="H30" s="32"/>
      <c r="I30" s="30"/>
      <c r="J30" s="31"/>
      <c r="K30" s="31"/>
      <c r="L30" s="31"/>
      <c r="M30" s="29"/>
      <c r="N30" s="29"/>
    </row>
    <row r="31" spans="1:22" ht="10.25" customHeight="1" x14ac:dyDescent="0.55000000000000004">
      <c r="A31" s="45"/>
      <c r="B31" s="45"/>
      <c r="C31" s="44"/>
      <c r="D31" s="45"/>
      <c r="E31" s="45"/>
      <c r="F31" s="45"/>
      <c r="G31" s="45"/>
      <c r="H31" s="44"/>
      <c r="I31" s="45"/>
      <c r="J31" s="45"/>
      <c r="K31" s="45"/>
      <c r="L31" s="45"/>
      <c r="M31" s="44"/>
      <c r="N31" s="45"/>
      <c r="O31" s="45"/>
      <c r="P31" s="45"/>
      <c r="Q31" s="45"/>
      <c r="R31" s="44"/>
      <c r="S31" s="45"/>
      <c r="T31" s="45"/>
      <c r="U31" s="13"/>
      <c r="V31" s="13"/>
    </row>
    <row r="32" spans="1:22" ht="16.75" customHeight="1" thickBot="1" x14ac:dyDescent="0.6">
      <c r="A32" s="132" t="s">
        <v>23</v>
      </c>
      <c r="B32" s="132"/>
      <c r="H32" s="132" t="s">
        <v>24</v>
      </c>
      <c r="I32" s="132"/>
      <c r="R32" s="45"/>
      <c r="S32" s="45"/>
      <c r="T32" s="45"/>
    </row>
    <row r="33" spans="1:22" ht="12.65" customHeight="1" thickTop="1" x14ac:dyDescent="0.55000000000000004">
      <c r="A33" s="133" t="s">
        <v>2</v>
      </c>
      <c r="B33" s="135" t="s">
        <v>1</v>
      </c>
      <c r="C33" s="129" t="s">
        <v>13</v>
      </c>
      <c r="D33" s="130"/>
      <c r="E33" s="130"/>
      <c r="F33" s="130"/>
      <c r="G33" s="131"/>
      <c r="H33" s="133" t="s">
        <v>2</v>
      </c>
      <c r="I33" s="137" t="s">
        <v>1</v>
      </c>
      <c r="J33" s="142" t="s">
        <v>13</v>
      </c>
      <c r="K33" s="143"/>
      <c r="L33" s="143"/>
      <c r="M33" s="143"/>
      <c r="N33" s="144"/>
      <c r="O33" s="45"/>
      <c r="P33" s="45"/>
      <c r="Q33" s="45"/>
      <c r="R33" s="44"/>
      <c r="S33" s="13"/>
      <c r="T33" s="13"/>
      <c r="U33" s="13"/>
      <c r="V33" s="13"/>
    </row>
    <row r="34" spans="1:22" ht="12.65" customHeight="1" x14ac:dyDescent="0.55000000000000004">
      <c r="A34" s="134"/>
      <c r="B34" s="136"/>
      <c r="C34" s="15" t="s">
        <v>3</v>
      </c>
      <c r="D34" s="5" t="s">
        <v>4</v>
      </c>
      <c r="E34" s="5" t="s">
        <v>5</v>
      </c>
      <c r="F34" s="43" t="s">
        <v>19</v>
      </c>
      <c r="G34" s="16" t="s">
        <v>20</v>
      </c>
      <c r="H34" s="134"/>
      <c r="I34" s="138"/>
      <c r="J34" s="15" t="s">
        <v>3</v>
      </c>
      <c r="K34" s="5" t="s">
        <v>4</v>
      </c>
      <c r="L34" s="5" t="s">
        <v>5</v>
      </c>
      <c r="M34" s="43" t="s">
        <v>19</v>
      </c>
      <c r="N34" s="16" t="s">
        <v>7</v>
      </c>
      <c r="O34" s="65"/>
      <c r="P34" s="65"/>
      <c r="Q34" s="65"/>
      <c r="R34" s="66"/>
      <c r="S34" s="14"/>
      <c r="T34" s="14"/>
      <c r="U34" s="14"/>
      <c r="V34" s="14"/>
    </row>
    <row r="35" spans="1:22" ht="12.65" customHeight="1" x14ac:dyDescent="0.55000000000000004">
      <c r="A35" s="8">
        <v>1</v>
      </c>
      <c r="B35" s="7"/>
      <c r="C35" s="8"/>
      <c r="D35" s="51"/>
      <c r="E35" s="51"/>
      <c r="F35" s="52">
        <f t="shared" ref="F35:F41" si="7">SUM(C35:E35)</f>
        <v>0</v>
      </c>
      <c r="G35" s="56">
        <f t="shared" ref="G35:G42" si="8">+F35*200</f>
        <v>0</v>
      </c>
      <c r="H35" s="8">
        <v>1</v>
      </c>
      <c r="I35" s="7"/>
      <c r="J35" s="11"/>
      <c r="K35" s="2"/>
      <c r="L35" s="2"/>
      <c r="M35" s="52">
        <f t="shared" ref="M35:M41" si="9">SUM(J35:L35)</f>
        <v>0</v>
      </c>
      <c r="N35" s="56">
        <f t="shared" ref="N35:N42" si="10">+M35*200</f>
        <v>0</v>
      </c>
      <c r="P35" s="44"/>
      <c r="Q35" s="44"/>
      <c r="R35" s="64"/>
      <c r="S35" s="64"/>
      <c r="T35" s="64"/>
    </row>
    <row r="36" spans="1:22" ht="12.65" customHeight="1" x14ac:dyDescent="0.55000000000000004">
      <c r="A36" s="9">
        <v>2</v>
      </c>
      <c r="B36" s="6"/>
      <c r="C36" s="9"/>
      <c r="D36" s="52"/>
      <c r="E36" s="52"/>
      <c r="F36" s="53">
        <f t="shared" si="7"/>
        <v>0</v>
      </c>
      <c r="G36" s="57">
        <f t="shared" si="8"/>
        <v>0</v>
      </c>
      <c r="H36" s="9">
        <v>2</v>
      </c>
      <c r="I36" s="6"/>
      <c r="J36" s="10"/>
      <c r="K36" s="4"/>
      <c r="L36" s="4"/>
      <c r="M36" s="53">
        <f t="shared" si="9"/>
        <v>0</v>
      </c>
      <c r="N36" s="57">
        <f t="shared" si="10"/>
        <v>0</v>
      </c>
      <c r="P36" s="44"/>
      <c r="Q36" s="44"/>
      <c r="R36" s="64"/>
      <c r="S36" s="64"/>
      <c r="T36" s="64"/>
    </row>
    <row r="37" spans="1:22" ht="12.65" customHeight="1" x14ac:dyDescent="0.55000000000000004">
      <c r="A37" s="9">
        <v>3</v>
      </c>
      <c r="B37" s="6"/>
      <c r="C37" s="9"/>
      <c r="D37" s="52"/>
      <c r="E37" s="52"/>
      <c r="F37" s="52">
        <f t="shared" si="7"/>
        <v>0</v>
      </c>
      <c r="G37" s="57">
        <f t="shared" si="8"/>
        <v>0</v>
      </c>
      <c r="H37" s="9">
        <v>3</v>
      </c>
      <c r="I37" s="6"/>
      <c r="J37" s="10"/>
      <c r="K37" s="4"/>
      <c r="L37" s="4"/>
      <c r="M37" s="52">
        <f t="shared" si="9"/>
        <v>0</v>
      </c>
      <c r="N37" s="57">
        <f t="shared" si="10"/>
        <v>0</v>
      </c>
      <c r="P37" s="44"/>
      <c r="Q37" s="44"/>
      <c r="R37" s="64"/>
      <c r="S37" s="64"/>
      <c r="T37" s="64"/>
    </row>
    <row r="38" spans="1:22" ht="12.65" customHeight="1" x14ac:dyDescent="0.55000000000000004">
      <c r="A38" s="9">
        <v>4</v>
      </c>
      <c r="B38" s="6"/>
      <c r="C38" s="9"/>
      <c r="D38" s="52"/>
      <c r="E38" s="52"/>
      <c r="F38" s="53">
        <f t="shared" si="7"/>
        <v>0</v>
      </c>
      <c r="G38" s="57">
        <f t="shared" si="8"/>
        <v>0</v>
      </c>
      <c r="H38" s="9">
        <v>4</v>
      </c>
      <c r="I38" s="6"/>
      <c r="J38" s="10"/>
      <c r="K38" s="4"/>
      <c r="L38" s="4"/>
      <c r="M38" s="53">
        <f t="shared" si="9"/>
        <v>0</v>
      </c>
      <c r="N38" s="57">
        <f t="shared" si="10"/>
        <v>0</v>
      </c>
      <c r="P38" s="44"/>
      <c r="Q38" s="44"/>
      <c r="R38" s="64"/>
      <c r="S38" s="64"/>
      <c r="T38" s="64"/>
    </row>
    <row r="39" spans="1:22" ht="12.65" customHeight="1" x14ac:dyDescent="0.55000000000000004">
      <c r="A39" s="9">
        <v>5</v>
      </c>
      <c r="B39" s="6"/>
      <c r="C39" s="9"/>
      <c r="D39" s="52"/>
      <c r="E39" s="52"/>
      <c r="F39" s="52">
        <f t="shared" si="7"/>
        <v>0</v>
      </c>
      <c r="G39" s="56">
        <f t="shared" si="8"/>
        <v>0</v>
      </c>
      <c r="H39" s="9">
        <v>5</v>
      </c>
      <c r="I39" s="6"/>
      <c r="J39" s="10"/>
      <c r="K39" s="4"/>
      <c r="L39" s="4"/>
      <c r="M39" s="52">
        <f t="shared" si="9"/>
        <v>0</v>
      </c>
      <c r="N39" s="56">
        <f t="shared" si="10"/>
        <v>0</v>
      </c>
      <c r="P39" s="44"/>
      <c r="Q39" s="44"/>
      <c r="R39" s="64"/>
      <c r="S39" s="64"/>
      <c r="T39" s="64"/>
    </row>
    <row r="40" spans="1:22" ht="12.65" customHeight="1" x14ac:dyDescent="0.55000000000000004">
      <c r="A40" s="9">
        <v>6</v>
      </c>
      <c r="B40" s="6"/>
      <c r="C40" s="9"/>
      <c r="D40" s="52"/>
      <c r="E40" s="52"/>
      <c r="F40" s="53">
        <f t="shared" si="7"/>
        <v>0</v>
      </c>
      <c r="G40" s="57">
        <f t="shared" si="8"/>
        <v>0</v>
      </c>
      <c r="H40" s="9">
        <v>6</v>
      </c>
      <c r="I40" s="6"/>
      <c r="J40" s="10"/>
      <c r="K40" s="4"/>
      <c r="L40" s="4"/>
      <c r="M40" s="53">
        <f t="shared" si="9"/>
        <v>0</v>
      </c>
      <c r="N40" s="57">
        <f t="shared" si="10"/>
        <v>0</v>
      </c>
      <c r="P40" s="44"/>
      <c r="Q40" s="44"/>
      <c r="R40" s="64"/>
      <c r="S40" s="64"/>
      <c r="T40" s="64"/>
    </row>
    <row r="41" spans="1:22" ht="12.65" customHeight="1" thickBot="1" x14ac:dyDescent="0.6">
      <c r="A41" s="9">
        <v>7</v>
      </c>
      <c r="B41" s="6"/>
      <c r="C41" s="9"/>
      <c r="D41" s="52"/>
      <c r="E41" s="52"/>
      <c r="F41" s="52">
        <f t="shared" si="7"/>
        <v>0</v>
      </c>
      <c r="G41" s="72">
        <f t="shared" si="8"/>
        <v>0</v>
      </c>
      <c r="H41" s="9">
        <v>7</v>
      </c>
      <c r="I41" s="6"/>
      <c r="J41" s="10"/>
      <c r="K41" s="4"/>
      <c r="L41" s="4"/>
      <c r="M41" s="52">
        <f t="shared" si="9"/>
        <v>0</v>
      </c>
      <c r="N41" s="72">
        <f t="shared" si="10"/>
        <v>0</v>
      </c>
      <c r="P41" s="44"/>
      <c r="Q41" s="44"/>
      <c r="R41" s="64"/>
      <c r="S41" s="64"/>
      <c r="T41" s="64"/>
    </row>
    <row r="42" spans="1:22" ht="12.65" customHeight="1" thickTop="1" thickBot="1" x14ac:dyDescent="0.6">
      <c r="A42" s="24" t="s">
        <v>6</v>
      </c>
      <c r="B42" s="75" t="s">
        <v>28</v>
      </c>
      <c r="C42" s="24">
        <f>SUM(C35:C41)</f>
        <v>0</v>
      </c>
      <c r="D42" s="55">
        <f>SUM(D35:D41)</f>
        <v>0</v>
      </c>
      <c r="E42" s="55">
        <f>SUM(E35:E41)</f>
        <v>0</v>
      </c>
      <c r="F42" s="55">
        <f>SUM(F35:F41)</f>
        <v>0</v>
      </c>
      <c r="G42" s="58">
        <f t="shared" si="8"/>
        <v>0</v>
      </c>
      <c r="H42" s="24" t="s">
        <v>6</v>
      </c>
      <c r="I42" s="75" t="s">
        <v>28</v>
      </c>
      <c r="J42" s="24">
        <f>SUM(J35:J41)</f>
        <v>0</v>
      </c>
      <c r="K42" s="55">
        <f>SUM(K35:K41)</f>
        <v>0</v>
      </c>
      <c r="L42" s="55">
        <f>SUM(L35:L41)</f>
        <v>0</v>
      </c>
      <c r="M42" s="55">
        <f>SUM(M35:M41)</f>
        <v>0</v>
      </c>
      <c r="N42" s="58">
        <f t="shared" si="10"/>
        <v>0</v>
      </c>
      <c r="R42" s="45"/>
      <c r="S42" s="45"/>
      <c r="T42" s="45"/>
    </row>
    <row r="43" spans="1:22" ht="16.75" customHeight="1" thickTop="1" thickBot="1" x14ac:dyDescent="0.6">
      <c r="A43" s="132" t="s">
        <v>25</v>
      </c>
      <c r="B43" s="132"/>
      <c r="H43" s="132" t="s">
        <v>24</v>
      </c>
      <c r="I43" s="132"/>
      <c r="R43" s="45"/>
      <c r="S43" s="45"/>
      <c r="T43" s="45"/>
    </row>
    <row r="44" spans="1:22" ht="12.65" customHeight="1" thickTop="1" x14ac:dyDescent="0.55000000000000004">
      <c r="A44" s="133" t="s">
        <v>2</v>
      </c>
      <c r="B44" s="135" t="s">
        <v>1</v>
      </c>
      <c r="C44" s="129" t="s">
        <v>13</v>
      </c>
      <c r="D44" s="130"/>
      <c r="E44" s="130"/>
      <c r="F44" s="130"/>
      <c r="G44" s="131"/>
      <c r="H44" s="133" t="s">
        <v>2</v>
      </c>
      <c r="I44" s="137" t="s">
        <v>1</v>
      </c>
      <c r="J44" s="142" t="s">
        <v>13</v>
      </c>
      <c r="K44" s="143"/>
      <c r="L44" s="143"/>
      <c r="M44" s="143"/>
      <c r="N44" s="144"/>
      <c r="O44" s="45"/>
      <c r="P44" s="45"/>
      <c r="Q44" s="45"/>
      <c r="R44" s="44"/>
      <c r="S44" s="13"/>
      <c r="T44" s="13"/>
      <c r="U44" s="13"/>
      <c r="V44" s="13"/>
    </row>
    <row r="45" spans="1:22" ht="12.65" customHeight="1" x14ac:dyDescent="0.55000000000000004">
      <c r="A45" s="134"/>
      <c r="B45" s="136"/>
      <c r="C45" s="15" t="s">
        <v>3</v>
      </c>
      <c r="D45" s="5" t="s">
        <v>4</v>
      </c>
      <c r="E45" s="5" t="s">
        <v>5</v>
      </c>
      <c r="F45" s="43" t="s">
        <v>19</v>
      </c>
      <c r="G45" s="16" t="s">
        <v>20</v>
      </c>
      <c r="H45" s="134"/>
      <c r="I45" s="138"/>
      <c r="J45" s="15" t="s">
        <v>3</v>
      </c>
      <c r="K45" s="5" t="s">
        <v>4</v>
      </c>
      <c r="L45" s="5" t="s">
        <v>5</v>
      </c>
      <c r="M45" s="43" t="s">
        <v>19</v>
      </c>
      <c r="N45" s="16" t="s">
        <v>7</v>
      </c>
      <c r="O45" s="65"/>
      <c r="P45" s="65"/>
      <c r="Q45" s="65"/>
      <c r="R45" s="66"/>
      <c r="S45" s="14"/>
      <c r="T45" s="14"/>
      <c r="U45" s="14"/>
      <c r="V45" s="14"/>
    </row>
    <row r="46" spans="1:22" ht="12.65" customHeight="1" x14ac:dyDescent="0.55000000000000004">
      <c r="A46" s="8">
        <v>1</v>
      </c>
      <c r="B46" s="7"/>
      <c r="C46" s="8"/>
      <c r="D46" s="51"/>
      <c r="E46" s="51"/>
      <c r="F46" s="52">
        <f t="shared" ref="F46:F48" si="11">SUM(C46:E46)</f>
        <v>0</v>
      </c>
      <c r="G46" s="56">
        <f t="shared" ref="G46:G48" si="12">+F46*200</f>
        <v>0</v>
      </c>
      <c r="H46" s="8">
        <v>1</v>
      </c>
      <c r="I46" s="7"/>
      <c r="J46" s="11"/>
      <c r="K46" s="2"/>
      <c r="L46" s="2"/>
      <c r="M46" s="52">
        <f t="shared" ref="M46:M49" si="13">SUM(J46:L46)</f>
        <v>0</v>
      </c>
      <c r="N46" s="56">
        <f t="shared" ref="N46:N49" si="14">+M46*200</f>
        <v>0</v>
      </c>
      <c r="P46" s="44"/>
      <c r="Q46" s="44"/>
      <c r="R46" s="64"/>
      <c r="S46" s="64"/>
      <c r="T46" s="64"/>
    </row>
    <row r="47" spans="1:22" ht="12.65" customHeight="1" x14ac:dyDescent="0.55000000000000004">
      <c r="A47" s="9">
        <v>2</v>
      </c>
      <c r="B47" s="6"/>
      <c r="C47" s="9"/>
      <c r="D47" s="52"/>
      <c r="E47" s="52"/>
      <c r="F47" s="53">
        <f t="shared" si="11"/>
        <v>0</v>
      </c>
      <c r="G47" s="57">
        <f t="shared" si="12"/>
        <v>0</v>
      </c>
      <c r="H47" s="9">
        <v>2</v>
      </c>
      <c r="I47" s="6"/>
      <c r="J47" s="10"/>
      <c r="K47" s="4"/>
      <c r="L47" s="4"/>
      <c r="M47" s="53">
        <f t="shared" si="13"/>
        <v>0</v>
      </c>
      <c r="N47" s="57">
        <f t="shared" si="14"/>
        <v>0</v>
      </c>
      <c r="P47" s="44"/>
      <c r="Q47" s="44"/>
      <c r="R47" s="64"/>
      <c r="S47" s="64"/>
      <c r="T47" s="64"/>
    </row>
    <row r="48" spans="1:22" ht="12.65" customHeight="1" x14ac:dyDescent="0.55000000000000004">
      <c r="A48" s="12">
        <v>3</v>
      </c>
      <c r="B48" s="3"/>
      <c r="C48" s="12"/>
      <c r="D48" s="61"/>
      <c r="E48" s="61"/>
      <c r="F48" s="61">
        <f t="shared" si="11"/>
        <v>0</v>
      </c>
      <c r="G48" s="72">
        <f t="shared" si="12"/>
        <v>0</v>
      </c>
      <c r="H48" s="12">
        <v>3</v>
      </c>
      <c r="I48" s="3"/>
      <c r="J48" s="17"/>
      <c r="K48" s="1"/>
      <c r="L48" s="1"/>
      <c r="M48" s="61">
        <f t="shared" si="13"/>
        <v>0</v>
      </c>
      <c r="N48" s="72">
        <f t="shared" si="14"/>
        <v>0</v>
      </c>
      <c r="P48" s="44"/>
      <c r="Q48" s="44"/>
      <c r="R48" s="64"/>
      <c r="S48" s="64"/>
      <c r="T48" s="64"/>
    </row>
    <row r="49" spans="1:22" ht="12.65" customHeight="1" thickBot="1" x14ac:dyDescent="0.6">
      <c r="A49" s="12">
        <v>4</v>
      </c>
      <c r="B49" s="3"/>
      <c r="C49" s="12"/>
      <c r="D49" s="61"/>
      <c r="E49" s="61"/>
      <c r="F49" s="61">
        <f t="shared" ref="F49" si="15">SUM(C49:E49)</f>
        <v>0</v>
      </c>
      <c r="G49" s="72">
        <f t="shared" ref="G49:G50" si="16">+F49*200</f>
        <v>0</v>
      </c>
      <c r="H49" s="46">
        <v>4</v>
      </c>
      <c r="I49" s="79"/>
      <c r="J49" s="46"/>
      <c r="K49" s="54"/>
      <c r="L49" s="54"/>
      <c r="M49" s="80">
        <f t="shared" si="13"/>
        <v>0</v>
      </c>
      <c r="N49" s="63">
        <f t="shared" si="14"/>
        <v>0</v>
      </c>
      <c r="P49" s="44"/>
      <c r="Q49" s="44"/>
      <c r="R49" s="64"/>
      <c r="S49" s="64"/>
      <c r="T49" s="64"/>
    </row>
    <row r="50" spans="1:22" ht="12.65" customHeight="1" thickTop="1" thickBot="1" x14ac:dyDescent="0.6">
      <c r="A50" s="18" t="s">
        <v>26</v>
      </c>
      <c r="B50" s="75" t="s">
        <v>28</v>
      </c>
      <c r="C50" s="18">
        <f>SUM(C46:C49)</f>
        <v>0</v>
      </c>
      <c r="D50" s="55">
        <f>SUM(D46:D49)</f>
        <v>0</v>
      </c>
      <c r="E50" s="55">
        <f>SUM(E46:E49)</f>
        <v>0</v>
      </c>
      <c r="F50" s="60">
        <f>SUM(F46:F49)</f>
        <v>0</v>
      </c>
      <c r="G50" s="58">
        <f t="shared" si="16"/>
        <v>0</v>
      </c>
      <c r="H50" s="18" t="s">
        <v>27</v>
      </c>
      <c r="I50" s="75" t="s">
        <v>28</v>
      </c>
      <c r="J50" s="18">
        <f>+T50+SUM(J46:J49)</f>
        <v>0</v>
      </c>
      <c r="K50" s="18">
        <f>+K49+D50+SUM(K46:K49)</f>
        <v>0</v>
      </c>
      <c r="L50" s="18">
        <f>+L49+E50+SUM(L46:L49)</f>
        <v>0</v>
      </c>
      <c r="M50" s="60">
        <f>SUM(M46:M49)</f>
        <v>0</v>
      </c>
      <c r="N50" s="58">
        <f t="shared" ref="N50" si="17">+M50*200</f>
        <v>0</v>
      </c>
      <c r="O50" s="44"/>
      <c r="P50" s="44"/>
      <c r="Q50" s="44"/>
      <c r="R50" s="44"/>
      <c r="S50" s="44"/>
      <c r="T50" s="44"/>
    </row>
    <row r="51" spans="1:22" ht="12.65" customHeight="1" thickTop="1" x14ac:dyDescent="0.55000000000000004"/>
    <row r="52" spans="1:22" ht="12.65" customHeight="1" x14ac:dyDescent="0.55000000000000004"/>
    <row r="53" spans="1:22" ht="16.75" customHeight="1" thickBot="1" x14ac:dyDescent="0.6">
      <c r="A53" s="132" t="s">
        <v>29</v>
      </c>
      <c r="B53" s="132"/>
      <c r="H53" s="132"/>
      <c r="I53" s="132"/>
      <c r="R53" s="45"/>
      <c r="S53" s="45"/>
      <c r="T53" s="45"/>
    </row>
    <row r="54" spans="1:22" ht="12.65" customHeight="1" thickTop="1" x14ac:dyDescent="0.55000000000000004">
      <c r="A54" s="133" t="s">
        <v>2</v>
      </c>
      <c r="B54" s="135" t="s">
        <v>1</v>
      </c>
      <c r="C54" s="129" t="s">
        <v>16</v>
      </c>
      <c r="D54" s="130"/>
      <c r="E54" s="130"/>
      <c r="F54" s="130"/>
      <c r="G54" s="131"/>
      <c r="H54" s="133" t="s">
        <v>2</v>
      </c>
      <c r="I54" s="137" t="s">
        <v>1</v>
      </c>
      <c r="J54" s="142" t="s">
        <v>16</v>
      </c>
      <c r="K54" s="143"/>
      <c r="L54" s="143"/>
      <c r="M54" s="143"/>
      <c r="N54" s="144"/>
      <c r="O54" s="45"/>
      <c r="P54" s="45"/>
      <c r="Q54" s="45"/>
      <c r="R54" s="44"/>
      <c r="S54" s="13"/>
      <c r="T54" s="13"/>
      <c r="U54" s="13"/>
      <c r="V54" s="13"/>
    </row>
    <row r="55" spans="1:22" ht="12.65" customHeight="1" x14ac:dyDescent="0.55000000000000004">
      <c r="A55" s="134"/>
      <c r="B55" s="136"/>
      <c r="C55" s="15" t="s">
        <v>3</v>
      </c>
      <c r="D55" s="5" t="s">
        <v>4</v>
      </c>
      <c r="E55" s="5" t="s">
        <v>5</v>
      </c>
      <c r="F55" s="43" t="s">
        <v>19</v>
      </c>
      <c r="G55" s="16" t="s">
        <v>20</v>
      </c>
      <c r="H55" s="134"/>
      <c r="I55" s="138"/>
      <c r="J55" s="15" t="s">
        <v>3</v>
      </c>
      <c r="K55" s="5" t="s">
        <v>4</v>
      </c>
      <c r="L55" s="5" t="s">
        <v>5</v>
      </c>
      <c r="M55" s="43" t="s">
        <v>19</v>
      </c>
      <c r="N55" s="16" t="s">
        <v>7</v>
      </c>
      <c r="O55" s="65"/>
      <c r="P55" s="65"/>
      <c r="Q55" s="65"/>
      <c r="R55" s="66"/>
      <c r="S55" s="14"/>
      <c r="T55" s="14"/>
      <c r="U55" s="14"/>
      <c r="V55" s="14"/>
    </row>
    <row r="56" spans="1:22" ht="12.65" customHeight="1" x14ac:dyDescent="0.55000000000000004">
      <c r="A56" s="8">
        <v>1</v>
      </c>
      <c r="B56" s="7"/>
      <c r="C56" s="8"/>
      <c r="D56" s="51"/>
      <c r="E56" s="51"/>
      <c r="F56" s="52">
        <f t="shared" ref="F56:F59" si="18">SUM(C56:E56)</f>
        <v>0</v>
      </c>
      <c r="G56" s="52">
        <f>+F56*50</f>
        <v>0</v>
      </c>
      <c r="H56" s="81">
        <v>6</v>
      </c>
      <c r="I56" s="7"/>
      <c r="J56" s="11"/>
      <c r="K56" s="2"/>
      <c r="L56" s="2"/>
      <c r="M56" s="52">
        <f t="shared" ref="M56:M59" si="19">SUM(J56:L56)</f>
        <v>0</v>
      </c>
      <c r="N56" s="52">
        <f>+M56*50</f>
        <v>0</v>
      </c>
      <c r="P56" s="44"/>
      <c r="Q56" s="44"/>
      <c r="R56" s="64"/>
      <c r="S56" s="64"/>
      <c r="T56" s="64"/>
    </row>
    <row r="57" spans="1:22" ht="12.65" customHeight="1" x14ac:dyDescent="0.55000000000000004">
      <c r="A57" s="9">
        <v>2</v>
      </c>
      <c r="B57" s="6"/>
      <c r="C57" s="9"/>
      <c r="D57" s="52"/>
      <c r="E57" s="52"/>
      <c r="F57" s="53">
        <f t="shared" si="18"/>
        <v>0</v>
      </c>
      <c r="G57" s="52">
        <f t="shared" ref="G57:G61" si="20">+F57*50</f>
        <v>0</v>
      </c>
      <c r="H57" s="82">
        <v>7</v>
      </c>
      <c r="I57" s="6"/>
      <c r="J57" s="10"/>
      <c r="K57" s="4"/>
      <c r="L57" s="4"/>
      <c r="M57" s="53">
        <f t="shared" si="19"/>
        <v>0</v>
      </c>
      <c r="N57" s="52">
        <f t="shared" ref="N57:N61" si="21">+M57*50</f>
        <v>0</v>
      </c>
      <c r="P57" s="44"/>
      <c r="Q57" s="44"/>
      <c r="R57" s="64"/>
      <c r="S57" s="64"/>
      <c r="T57" s="64"/>
    </row>
    <row r="58" spans="1:22" ht="12.65" customHeight="1" x14ac:dyDescent="0.55000000000000004">
      <c r="A58" s="9">
        <v>3</v>
      </c>
      <c r="B58" s="6"/>
      <c r="C58" s="9"/>
      <c r="D58" s="52"/>
      <c r="E58" s="52"/>
      <c r="F58" s="52">
        <f t="shared" si="18"/>
        <v>0</v>
      </c>
      <c r="G58" s="52">
        <f t="shared" si="20"/>
        <v>0</v>
      </c>
      <c r="H58" s="82">
        <v>8</v>
      </c>
      <c r="I58" s="6"/>
      <c r="J58" s="10"/>
      <c r="K58" s="4"/>
      <c r="L58" s="4"/>
      <c r="M58" s="52">
        <f t="shared" si="19"/>
        <v>0</v>
      </c>
      <c r="N58" s="52">
        <f t="shared" si="21"/>
        <v>0</v>
      </c>
      <c r="P58" s="44"/>
      <c r="Q58" s="44"/>
      <c r="R58" s="64"/>
      <c r="S58" s="64"/>
      <c r="T58" s="64"/>
    </row>
    <row r="59" spans="1:22" ht="12.65" customHeight="1" thickBot="1" x14ac:dyDescent="0.6">
      <c r="A59" s="9">
        <v>4</v>
      </c>
      <c r="B59" s="6"/>
      <c r="C59" s="9"/>
      <c r="D59" s="52"/>
      <c r="E59" s="52"/>
      <c r="F59" s="53">
        <f t="shared" si="18"/>
        <v>0</v>
      </c>
      <c r="G59" s="52">
        <f t="shared" si="20"/>
        <v>0</v>
      </c>
      <c r="H59" s="82">
        <v>9</v>
      </c>
      <c r="I59" s="6"/>
      <c r="J59" s="10"/>
      <c r="K59" s="4"/>
      <c r="L59" s="4"/>
      <c r="M59" s="53">
        <f t="shared" si="19"/>
        <v>0</v>
      </c>
      <c r="N59" s="61">
        <f t="shared" si="21"/>
        <v>0</v>
      </c>
      <c r="P59" s="44"/>
      <c r="Q59" s="44"/>
      <c r="R59" s="64"/>
      <c r="S59" s="64"/>
      <c r="T59" s="64"/>
    </row>
    <row r="60" spans="1:22" ht="12.65" customHeight="1" thickTop="1" thickBot="1" x14ac:dyDescent="0.6">
      <c r="A60" s="9">
        <v>5</v>
      </c>
      <c r="B60" s="6"/>
      <c r="C60" s="9"/>
      <c r="D60" s="52"/>
      <c r="E60" s="52"/>
      <c r="F60" s="52">
        <f t="shared" ref="F60" si="22">SUM(C60:E60)</f>
        <v>0</v>
      </c>
      <c r="G60" s="61">
        <f t="shared" si="20"/>
        <v>0</v>
      </c>
      <c r="H60" s="50" t="s">
        <v>26</v>
      </c>
      <c r="I60" s="75" t="s">
        <v>28</v>
      </c>
      <c r="J60" s="18">
        <f>SUM(J54:J59)</f>
        <v>0</v>
      </c>
      <c r="K60" s="50">
        <f>SUM(K54:K59)</f>
        <v>0</v>
      </c>
      <c r="L60" s="50">
        <f>SUM(L54:L59)</f>
        <v>0</v>
      </c>
      <c r="M60" s="60">
        <f t="shared" ref="M60" si="23">SUM(J60:L60)</f>
        <v>0</v>
      </c>
      <c r="N60" s="55">
        <f t="shared" si="21"/>
        <v>0</v>
      </c>
      <c r="P60" s="44"/>
      <c r="Q60" s="44"/>
      <c r="R60" s="64"/>
      <c r="S60" s="64"/>
      <c r="T60" s="64"/>
    </row>
    <row r="61" spans="1:22" ht="12.65" customHeight="1" thickTop="1" thickBot="1" x14ac:dyDescent="0.6">
      <c r="A61" s="24" t="s">
        <v>30</v>
      </c>
      <c r="B61" s="75" t="s">
        <v>28</v>
      </c>
      <c r="C61" s="24">
        <f t="shared" ref="C61:F61" si="24">SUM(C38:C60)</f>
        <v>0</v>
      </c>
      <c r="D61" s="55">
        <f t="shared" si="24"/>
        <v>0</v>
      </c>
      <c r="E61" s="55">
        <f t="shared" si="24"/>
        <v>0</v>
      </c>
      <c r="F61" s="55">
        <f t="shared" si="24"/>
        <v>0</v>
      </c>
      <c r="G61" s="55">
        <f t="shared" si="20"/>
        <v>0</v>
      </c>
      <c r="H61" s="59" t="s">
        <v>6</v>
      </c>
      <c r="I61" s="75" t="s">
        <v>28</v>
      </c>
      <c r="J61" s="24">
        <f t="shared" ref="J61:M61" si="25">SUM(J38:J60)</f>
        <v>0</v>
      </c>
      <c r="K61" s="55">
        <f t="shared" si="25"/>
        <v>0</v>
      </c>
      <c r="L61" s="55">
        <f t="shared" si="25"/>
        <v>0</v>
      </c>
      <c r="M61" s="55">
        <f t="shared" si="25"/>
        <v>0</v>
      </c>
      <c r="N61" s="55">
        <f t="shared" si="21"/>
        <v>0</v>
      </c>
      <c r="P61" s="44"/>
      <c r="Q61" s="44"/>
      <c r="R61" s="64"/>
      <c r="S61" s="64"/>
      <c r="T61" s="64"/>
    </row>
    <row r="62" spans="1:22" ht="12.65" customHeight="1" thickTop="1" x14ac:dyDescent="0.55000000000000004">
      <c r="A62" s="29"/>
      <c r="B62" s="31"/>
      <c r="C62" s="29"/>
      <c r="D62" s="29"/>
      <c r="E62" s="29"/>
      <c r="F62" s="29"/>
      <c r="G62" s="44"/>
      <c r="H62" s="29"/>
      <c r="I62" s="76"/>
      <c r="J62" s="29"/>
      <c r="K62" s="29"/>
      <c r="L62" s="29"/>
      <c r="M62" s="29"/>
      <c r="N62" s="44"/>
      <c r="P62" s="44"/>
      <c r="Q62" s="44"/>
      <c r="R62" s="64"/>
      <c r="S62" s="64"/>
      <c r="T62" s="64"/>
    </row>
    <row r="63" spans="1:22" ht="12.65" customHeight="1" x14ac:dyDescent="0.55000000000000004">
      <c r="A63" s="44"/>
      <c r="B63" s="77"/>
      <c r="C63" s="44"/>
      <c r="D63" s="44"/>
      <c r="E63" s="44"/>
      <c r="F63" s="44"/>
      <c r="G63" s="44"/>
      <c r="H63" s="44"/>
      <c r="I63" s="77"/>
      <c r="J63" s="44"/>
      <c r="K63" s="44"/>
      <c r="L63" s="44"/>
      <c r="M63" s="44"/>
      <c r="N63" s="44"/>
      <c r="R63" s="45"/>
      <c r="S63" s="45"/>
      <c r="T63" s="45"/>
    </row>
    <row r="64" spans="1:22" ht="16.75" customHeight="1" thickBot="1" x14ac:dyDescent="0.6">
      <c r="A64" s="33" t="s">
        <v>35</v>
      </c>
      <c r="B64" s="33"/>
      <c r="M64" s="71" t="s">
        <v>21</v>
      </c>
      <c r="N64" s="71"/>
      <c r="R64" s="45"/>
      <c r="S64" s="45"/>
      <c r="T64" s="45"/>
    </row>
    <row r="65" spans="1:22" ht="12.65" customHeight="1" thickTop="1" x14ac:dyDescent="0.55000000000000004">
      <c r="A65" s="133" t="s">
        <v>2</v>
      </c>
      <c r="B65" s="137" t="s">
        <v>1</v>
      </c>
      <c r="C65" s="129" t="s">
        <v>16</v>
      </c>
      <c r="D65" s="130"/>
      <c r="E65" s="130"/>
      <c r="F65" s="130"/>
      <c r="G65" s="131"/>
      <c r="H65" s="133" t="s">
        <v>2</v>
      </c>
      <c r="I65" s="137" t="s">
        <v>1</v>
      </c>
      <c r="J65" s="142" t="s">
        <v>16</v>
      </c>
      <c r="K65" s="143"/>
      <c r="L65" s="143"/>
      <c r="M65" s="143"/>
      <c r="N65" s="144"/>
      <c r="O65" s="45"/>
      <c r="P65" s="45"/>
      <c r="Q65" s="45"/>
      <c r="R65" s="44"/>
      <c r="S65" s="13"/>
      <c r="T65" s="13"/>
      <c r="U65" s="13"/>
      <c r="V65" s="13"/>
    </row>
    <row r="66" spans="1:22" ht="12.65" customHeight="1" x14ac:dyDescent="0.55000000000000004">
      <c r="A66" s="134"/>
      <c r="B66" s="138"/>
      <c r="C66" s="15" t="s">
        <v>3</v>
      </c>
      <c r="D66" s="5" t="s">
        <v>4</v>
      </c>
      <c r="E66" s="5" t="s">
        <v>5</v>
      </c>
      <c r="F66" s="43" t="s">
        <v>19</v>
      </c>
      <c r="G66" s="16" t="s">
        <v>20</v>
      </c>
      <c r="H66" s="134"/>
      <c r="I66" s="138"/>
      <c r="J66" s="15" t="s">
        <v>3</v>
      </c>
      <c r="K66" s="5" t="s">
        <v>4</v>
      </c>
      <c r="L66" s="5" t="s">
        <v>5</v>
      </c>
      <c r="M66" s="43" t="s">
        <v>19</v>
      </c>
      <c r="N66" s="16" t="s">
        <v>7</v>
      </c>
      <c r="O66" s="65"/>
      <c r="P66" s="65"/>
      <c r="Q66" s="65"/>
      <c r="R66" s="66"/>
      <c r="S66" s="14"/>
      <c r="T66" s="14"/>
      <c r="U66" s="14"/>
      <c r="V66" s="14"/>
    </row>
    <row r="67" spans="1:22" ht="12.65" customHeight="1" x14ac:dyDescent="0.55000000000000004">
      <c r="A67" s="8">
        <v>1</v>
      </c>
      <c r="B67" s="7"/>
      <c r="C67" s="8"/>
      <c r="D67" s="51"/>
      <c r="E67" s="51"/>
      <c r="F67" s="52">
        <f t="shared" ref="F67:F68" si="26">SUM(C67:E67)</f>
        <v>0</v>
      </c>
      <c r="G67" s="52">
        <f>+F67*50</f>
        <v>0</v>
      </c>
      <c r="H67" s="81">
        <v>18</v>
      </c>
      <c r="I67" s="7"/>
      <c r="J67" s="11"/>
      <c r="K67" s="2"/>
      <c r="L67" s="2"/>
      <c r="M67" s="52">
        <f t="shared" ref="M67:M68" si="27">SUM(J67:L67)</f>
        <v>0</v>
      </c>
      <c r="N67" s="57">
        <f>+M67*50</f>
        <v>0</v>
      </c>
      <c r="P67" s="44"/>
      <c r="Q67" s="44"/>
      <c r="R67" s="64"/>
      <c r="S67" s="64"/>
      <c r="T67" s="64"/>
    </row>
    <row r="68" spans="1:22" ht="12.65" customHeight="1" x14ac:dyDescent="0.55000000000000004">
      <c r="A68" s="9">
        <v>2</v>
      </c>
      <c r="B68" s="6"/>
      <c r="C68" s="9"/>
      <c r="D68" s="52"/>
      <c r="E68" s="52"/>
      <c r="F68" s="53">
        <f t="shared" si="26"/>
        <v>0</v>
      </c>
      <c r="G68" s="52">
        <f t="shared" ref="G68:G84" si="28">+F68*50</f>
        <v>0</v>
      </c>
      <c r="H68" s="82">
        <v>19</v>
      </c>
      <c r="I68" s="6"/>
      <c r="J68" s="10"/>
      <c r="K68" s="4"/>
      <c r="L68" s="4"/>
      <c r="M68" s="53">
        <f t="shared" si="27"/>
        <v>0</v>
      </c>
      <c r="N68" s="57">
        <f t="shared" ref="N68:N84" si="29">+M68*50</f>
        <v>0</v>
      </c>
      <c r="P68" s="44"/>
      <c r="Q68" s="44"/>
      <c r="R68" s="64"/>
      <c r="S68" s="64"/>
      <c r="T68" s="64"/>
    </row>
    <row r="69" spans="1:22" ht="12.65" customHeight="1" x14ac:dyDescent="0.55000000000000004">
      <c r="A69" s="8">
        <v>3</v>
      </c>
      <c r="B69" s="7"/>
      <c r="C69" s="8"/>
      <c r="D69" s="51"/>
      <c r="E69" s="51"/>
      <c r="F69" s="52">
        <f t="shared" ref="F69:F83" si="30">SUM(C69:E69)</f>
        <v>0</v>
      </c>
      <c r="G69" s="52">
        <f t="shared" si="28"/>
        <v>0</v>
      </c>
      <c r="H69" s="81">
        <v>20</v>
      </c>
      <c r="I69" s="7"/>
      <c r="J69" s="11"/>
      <c r="K69" s="2"/>
      <c r="L69" s="2"/>
      <c r="M69" s="52">
        <f t="shared" ref="M69:M83" si="31">SUM(J69:L69)</f>
        <v>0</v>
      </c>
      <c r="N69" s="57">
        <f t="shared" si="29"/>
        <v>0</v>
      </c>
      <c r="P69" s="44"/>
      <c r="Q69" s="44"/>
      <c r="R69" s="64"/>
      <c r="S69" s="64"/>
      <c r="T69" s="64"/>
    </row>
    <row r="70" spans="1:22" ht="12.65" customHeight="1" x14ac:dyDescent="0.55000000000000004">
      <c r="A70" s="9">
        <v>4</v>
      </c>
      <c r="B70" s="6"/>
      <c r="C70" s="9"/>
      <c r="D70" s="52"/>
      <c r="E70" s="52"/>
      <c r="F70" s="53">
        <f t="shared" si="30"/>
        <v>0</v>
      </c>
      <c r="G70" s="52">
        <f t="shared" si="28"/>
        <v>0</v>
      </c>
      <c r="H70" s="82">
        <v>21</v>
      </c>
      <c r="I70" s="6"/>
      <c r="J70" s="10"/>
      <c r="K70" s="4"/>
      <c r="L70" s="4"/>
      <c r="M70" s="53">
        <f t="shared" si="31"/>
        <v>0</v>
      </c>
      <c r="N70" s="57">
        <f t="shared" si="29"/>
        <v>0</v>
      </c>
      <c r="P70" s="44"/>
      <c r="Q70" s="44"/>
      <c r="R70" s="64"/>
      <c r="S70" s="64"/>
      <c r="T70" s="64"/>
    </row>
    <row r="71" spans="1:22" ht="12.65" customHeight="1" x14ac:dyDescent="0.55000000000000004">
      <c r="A71" s="9">
        <v>5</v>
      </c>
      <c r="B71" s="6"/>
      <c r="C71" s="9"/>
      <c r="D71" s="52"/>
      <c r="E71" s="52"/>
      <c r="F71" s="52">
        <f t="shared" si="30"/>
        <v>0</v>
      </c>
      <c r="G71" s="52">
        <f t="shared" si="28"/>
        <v>0</v>
      </c>
      <c r="H71" s="82">
        <v>22</v>
      </c>
      <c r="I71" s="6"/>
      <c r="J71" s="10"/>
      <c r="K71" s="4"/>
      <c r="L71" s="4"/>
      <c r="M71" s="52">
        <f t="shared" si="31"/>
        <v>0</v>
      </c>
      <c r="N71" s="57">
        <f t="shared" si="29"/>
        <v>0</v>
      </c>
      <c r="P71" s="44"/>
      <c r="Q71" s="44"/>
      <c r="R71" s="64"/>
      <c r="S71" s="64"/>
      <c r="T71" s="64"/>
    </row>
    <row r="72" spans="1:22" ht="12.65" customHeight="1" x14ac:dyDescent="0.55000000000000004">
      <c r="A72" s="9">
        <v>6</v>
      </c>
      <c r="B72" s="6"/>
      <c r="C72" s="9"/>
      <c r="D72" s="52"/>
      <c r="E72" s="52"/>
      <c r="F72" s="53">
        <f t="shared" si="30"/>
        <v>0</v>
      </c>
      <c r="G72" s="52">
        <f t="shared" si="28"/>
        <v>0</v>
      </c>
      <c r="H72" s="82">
        <v>23</v>
      </c>
      <c r="I72" s="6"/>
      <c r="J72" s="10"/>
      <c r="K72" s="4"/>
      <c r="L72" s="4"/>
      <c r="M72" s="53">
        <f t="shared" si="31"/>
        <v>0</v>
      </c>
      <c r="N72" s="57">
        <f t="shared" si="29"/>
        <v>0</v>
      </c>
      <c r="P72" s="44"/>
      <c r="Q72" s="44"/>
      <c r="R72" s="64"/>
      <c r="S72" s="64"/>
      <c r="T72" s="64"/>
    </row>
    <row r="73" spans="1:22" ht="12.65" customHeight="1" x14ac:dyDescent="0.55000000000000004">
      <c r="A73" s="9">
        <v>7</v>
      </c>
      <c r="B73" s="6"/>
      <c r="C73" s="9"/>
      <c r="D73" s="52"/>
      <c r="E73" s="52"/>
      <c r="F73" s="52">
        <f t="shared" si="30"/>
        <v>0</v>
      </c>
      <c r="G73" s="52">
        <f t="shared" si="28"/>
        <v>0</v>
      </c>
      <c r="H73" s="82">
        <v>24</v>
      </c>
      <c r="I73" s="6"/>
      <c r="J73" s="10"/>
      <c r="K73" s="4"/>
      <c r="L73" s="4"/>
      <c r="M73" s="52">
        <f t="shared" si="31"/>
        <v>0</v>
      </c>
      <c r="N73" s="57">
        <f t="shared" si="29"/>
        <v>0</v>
      </c>
      <c r="P73" s="44"/>
      <c r="Q73" s="44"/>
      <c r="R73" s="64"/>
      <c r="S73" s="64"/>
      <c r="T73" s="64"/>
    </row>
    <row r="74" spans="1:22" ht="12.65" customHeight="1" x14ac:dyDescent="0.55000000000000004">
      <c r="A74" s="9">
        <v>8</v>
      </c>
      <c r="B74" s="6"/>
      <c r="C74" s="9"/>
      <c r="D74" s="52"/>
      <c r="E74" s="52"/>
      <c r="F74" s="53">
        <f t="shared" si="30"/>
        <v>0</v>
      </c>
      <c r="G74" s="52">
        <f t="shared" si="28"/>
        <v>0</v>
      </c>
      <c r="H74" s="82">
        <v>25</v>
      </c>
      <c r="I74" s="6"/>
      <c r="J74" s="10"/>
      <c r="K74" s="4"/>
      <c r="L74" s="4"/>
      <c r="M74" s="53">
        <f t="shared" si="31"/>
        <v>0</v>
      </c>
      <c r="N74" s="57">
        <f t="shared" si="29"/>
        <v>0</v>
      </c>
      <c r="P74" s="44"/>
      <c r="Q74" s="44"/>
      <c r="R74" s="64"/>
      <c r="S74" s="64"/>
      <c r="T74" s="64"/>
    </row>
    <row r="75" spans="1:22" ht="12.65" customHeight="1" x14ac:dyDescent="0.55000000000000004">
      <c r="A75" s="9">
        <v>9</v>
      </c>
      <c r="B75" s="6"/>
      <c r="C75" s="9"/>
      <c r="D75" s="52"/>
      <c r="E75" s="52"/>
      <c r="F75" s="52">
        <f t="shared" si="30"/>
        <v>0</v>
      </c>
      <c r="G75" s="52">
        <f t="shared" si="28"/>
        <v>0</v>
      </c>
      <c r="H75" s="82">
        <v>26</v>
      </c>
      <c r="I75" s="6"/>
      <c r="J75" s="10"/>
      <c r="K75" s="4"/>
      <c r="L75" s="4"/>
      <c r="M75" s="52">
        <f t="shared" si="31"/>
        <v>0</v>
      </c>
      <c r="N75" s="57">
        <f t="shared" si="29"/>
        <v>0</v>
      </c>
      <c r="P75" s="44"/>
      <c r="Q75" s="44"/>
      <c r="R75" s="64"/>
      <c r="S75" s="64"/>
      <c r="T75" s="64"/>
    </row>
    <row r="76" spans="1:22" ht="12.65" customHeight="1" x14ac:dyDescent="0.55000000000000004">
      <c r="A76" s="9">
        <v>10</v>
      </c>
      <c r="B76" s="6"/>
      <c r="C76" s="9"/>
      <c r="D76" s="52"/>
      <c r="E76" s="52"/>
      <c r="F76" s="53">
        <f t="shared" si="30"/>
        <v>0</v>
      </c>
      <c r="G76" s="52">
        <f t="shared" si="28"/>
        <v>0</v>
      </c>
      <c r="H76" s="82">
        <v>27</v>
      </c>
      <c r="I76" s="6"/>
      <c r="J76" s="10"/>
      <c r="K76" s="4"/>
      <c r="L76" s="4"/>
      <c r="M76" s="53">
        <f t="shared" si="31"/>
        <v>0</v>
      </c>
      <c r="N76" s="57">
        <f t="shared" si="29"/>
        <v>0</v>
      </c>
      <c r="P76" s="44"/>
      <c r="Q76" s="44"/>
      <c r="R76" s="64"/>
      <c r="S76" s="64"/>
      <c r="T76" s="64"/>
    </row>
    <row r="77" spans="1:22" ht="12.65" customHeight="1" x14ac:dyDescent="0.55000000000000004">
      <c r="A77" s="9">
        <v>11</v>
      </c>
      <c r="B77" s="6"/>
      <c r="C77" s="9"/>
      <c r="D77" s="52"/>
      <c r="E77" s="52"/>
      <c r="F77" s="52">
        <f t="shared" si="30"/>
        <v>0</v>
      </c>
      <c r="G77" s="52">
        <f t="shared" si="28"/>
        <v>0</v>
      </c>
      <c r="H77" s="82">
        <v>28</v>
      </c>
      <c r="I77" s="6"/>
      <c r="J77" s="10"/>
      <c r="K77" s="4"/>
      <c r="L77" s="4"/>
      <c r="M77" s="52">
        <f t="shared" si="31"/>
        <v>0</v>
      </c>
      <c r="N77" s="57">
        <f t="shared" si="29"/>
        <v>0</v>
      </c>
      <c r="P77" s="44"/>
      <c r="Q77" s="44"/>
      <c r="R77" s="64"/>
      <c r="S77" s="64"/>
      <c r="T77" s="64"/>
    </row>
    <row r="78" spans="1:22" ht="12.65" customHeight="1" x14ac:dyDescent="0.55000000000000004">
      <c r="A78" s="9">
        <v>12</v>
      </c>
      <c r="B78" s="6"/>
      <c r="C78" s="9"/>
      <c r="D78" s="52"/>
      <c r="E78" s="52"/>
      <c r="F78" s="53">
        <f t="shared" si="30"/>
        <v>0</v>
      </c>
      <c r="G78" s="52">
        <f t="shared" si="28"/>
        <v>0</v>
      </c>
      <c r="H78" s="82">
        <v>29</v>
      </c>
      <c r="I78" s="6"/>
      <c r="J78" s="10"/>
      <c r="K78" s="4"/>
      <c r="L78" s="4"/>
      <c r="M78" s="53">
        <f t="shared" si="31"/>
        <v>0</v>
      </c>
      <c r="N78" s="57">
        <f t="shared" si="29"/>
        <v>0</v>
      </c>
      <c r="P78" s="44"/>
      <c r="Q78" s="44"/>
      <c r="R78" s="64"/>
      <c r="S78" s="64"/>
      <c r="T78" s="64"/>
    </row>
    <row r="79" spans="1:22" ht="12.65" customHeight="1" x14ac:dyDescent="0.55000000000000004">
      <c r="A79" s="9">
        <v>13</v>
      </c>
      <c r="B79" s="6"/>
      <c r="C79" s="9"/>
      <c r="D79" s="52"/>
      <c r="E79" s="52"/>
      <c r="F79" s="52">
        <f t="shared" si="30"/>
        <v>0</v>
      </c>
      <c r="G79" s="52">
        <f t="shared" si="28"/>
        <v>0</v>
      </c>
      <c r="H79" s="82">
        <v>30</v>
      </c>
      <c r="I79" s="6"/>
      <c r="J79" s="10"/>
      <c r="K79" s="4"/>
      <c r="L79" s="4"/>
      <c r="M79" s="52">
        <f t="shared" si="31"/>
        <v>0</v>
      </c>
      <c r="N79" s="57">
        <f t="shared" si="29"/>
        <v>0</v>
      </c>
      <c r="P79" s="44"/>
      <c r="Q79" s="44"/>
      <c r="R79" s="64"/>
      <c r="S79" s="64"/>
      <c r="T79" s="64"/>
    </row>
    <row r="80" spans="1:22" ht="12.65" customHeight="1" x14ac:dyDescent="0.55000000000000004">
      <c r="A80" s="9">
        <v>14</v>
      </c>
      <c r="B80" s="6"/>
      <c r="C80" s="9"/>
      <c r="D80" s="52"/>
      <c r="E80" s="52"/>
      <c r="F80" s="53">
        <f t="shared" si="30"/>
        <v>0</v>
      </c>
      <c r="G80" s="52">
        <f t="shared" si="28"/>
        <v>0</v>
      </c>
      <c r="H80" s="82">
        <v>31</v>
      </c>
      <c r="I80" s="6"/>
      <c r="J80" s="10"/>
      <c r="K80" s="4"/>
      <c r="L80" s="4"/>
      <c r="M80" s="53">
        <f t="shared" si="31"/>
        <v>0</v>
      </c>
      <c r="N80" s="57">
        <f t="shared" si="29"/>
        <v>0</v>
      </c>
      <c r="P80" s="44"/>
      <c r="Q80" s="44"/>
      <c r="R80" s="64"/>
      <c r="S80" s="64"/>
      <c r="T80" s="64"/>
    </row>
    <row r="81" spans="1:20" ht="12.65" customHeight="1" x14ac:dyDescent="0.55000000000000004">
      <c r="A81" s="9">
        <v>15</v>
      </c>
      <c r="B81" s="6"/>
      <c r="C81" s="9"/>
      <c r="D81" s="52"/>
      <c r="E81" s="52"/>
      <c r="F81" s="52">
        <f t="shared" si="30"/>
        <v>0</v>
      </c>
      <c r="G81" s="52">
        <f t="shared" si="28"/>
        <v>0</v>
      </c>
      <c r="H81" s="82">
        <v>32</v>
      </c>
      <c r="I81" s="6"/>
      <c r="J81" s="10"/>
      <c r="K81" s="4"/>
      <c r="L81" s="4"/>
      <c r="M81" s="52">
        <f t="shared" si="31"/>
        <v>0</v>
      </c>
      <c r="N81" s="57">
        <f t="shared" si="29"/>
        <v>0</v>
      </c>
      <c r="P81" s="44"/>
      <c r="Q81" s="44"/>
      <c r="R81" s="64"/>
      <c r="S81" s="64"/>
      <c r="T81" s="64"/>
    </row>
    <row r="82" spans="1:20" ht="12.65" customHeight="1" thickBot="1" x14ac:dyDescent="0.6">
      <c r="A82" s="9">
        <v>16</v>
      </c>
      <c r="B82" s="6"/>
      <c r="C82" s="9"/>
      <c r="D82" s="52"/>
      <c r="E82" s="52"/>
      <c r="F82" s="53">
        <f t="shared" si="30"/>
        <v>0</v>
      </c>
      <c r="G82" s="52">
        <f t="shared" si="28"/>
        <v>0</v>
      </c>
      <c r="H82" s="82">
        <v>33</v>
      </c>
      <c r="I82" s="6"/>
      <c r="J82" s="10"/>
      <c r="K82" s="4"/>
      <c r="L82" s="4"/>
      <c r="M82" s="53">
        <f t="shared" si="31"/>
        <v>0</v>
      </c>
      <c r="N82" s="63">
        <f t="shared" si="29"/>
        <v>0</v>
      </c>
      <c r="P82" s="44"/>
      <c r="Q82" s="44"/>
      <c r="R82" s="64"/>
      <c r="S82" s="64"/>
      <c r="T82" s="64"/>
    </row>
    <row r="83" spans="1:20" ht="12.65" customHeight="1" thickTop="1" thickBot="1" x14ac:dyDescent="0.6">
      <c r="A83" s="9">
        <v>17</v>
      </c>
      <c r="B83" s="6"/>
      <c r="C83" s="9"/>
      <c r="D83" s="52"/>
      <c r="E83" s="52"/>
      <c r="F83" s="52">
        <f t="shared" si="30"/>
        <v>0</v>
      </c>
      <c r="G83" s="61">
        <f t="shared" si="28"/>
        <v>0</v>
      </c>
      <c r="H83" s="50" t="s">
        <v>26</v>
      </c>
      <c r="I83" s="75" t="s">
        <v>28</v>
      </c>
      <c r="J83" s="18">
        <f>SUM(J77:J82)</f>
        <v>0</v>
      </c>
      <c r="K83" s="50">
        <f>SUM(K77:K82)</f>
        <v>0</v>
      </c>
      <c r="L83" s="50">
        <f>SUM(L77:L82)</f>
        <v>0</v>
      </c>
      <c r="M83" s="60">
        <f t="shared" si="31"/>
        <v>0</v>
      </c>
      <c r="N83" s="58">
        <f t="shared" si="29"/>
        <v>0</v>
      </c>
      <c r="P83" s="44"/>
      <c r="Q83" s="44"/>
      <c r="R83" s="64"/>
      <c r="S83" s="64"/>
      <c r="T83" s="64"/>
    </row>
    <row r="84" spans="1:20" ht="12.65" customHeight="1" thickTop="1" thickBot="1" x14ac:dyDescent="0.6">
      <c r="A84" s="24" t="s">
        <v>30</v>
      </c>
      <c r="B84" s="75" t="s">
        <v>28</v>
      </c>
      <c r="C84" s="24">
        <f t="shared" ref="C84:F84" si="32">SUM(C61:C83)</f>
        <v>0</v>
      </c>
      <c r="D84" s="55">
        <f t="shared" si="32"/>
        <v>0</v>
      </c>
      <c r="E84" s="55">
        <f t="shared" si="32"/>
        <v>0</v>
      </c>
      <c r="F84" s="55">
        <f t="shared" si="32"/>
        <v>0</v>
      </c>
      <c r="G84" s="55">
        <f t="shared" si="28"/>
        <v>0</v>
      </c>
      <c r="H84" s="59" t="s">
        <v>6</v>
      </c>
      <c r="I84" s="75" t="s">
        <v>28</v>
      </c>
      <c r="J84" s="24">
        <f t="shared" ref="J84:M84" si="33">SUM(J61:J83)</f>
        <v>0</v>
      </c>
      <c r="K84" s="55">
        <f t="shared" si="33"/>
        <v>0</v>
      </c>
      <c r="L84" s="55">
        <f t="shared" si="33"/>
        <v>0</v>
      </c>
      <c r="M84" s="55">
        <f t="shared" si="33"/>
        <v>0</v>
      </c>
      <c r="N84" s="58">
        <f t="shared" si="29"/>
        <v>0</v>
      </c>
      <c r="P84" s="44"/>
      <c r="Q84" s="44"/>
      <c r="R84" s="64"/>
      <c r="S84" s="64"/>
      <c r="T84" s="64"/>
    </row>
    <row r="85" spans="1:20" ht="12.65" customHeight="1" thickTop="1" x14ac:dyDescent="0.55000000000000004">
      <c r="A85" s="44"/>
      <c r="C85" s="44"/>
      <c r="D85" s="44"/>
      <c r="E85" s="44"/>
      <c r="F85" s="44"/>
      <c r="G85" s="44"/>
      <c r="H85" s="44"/>
      <c r="M85" s="44"/>
      <c r="N85" s="44"/>
      <c r="P85" s="44"/>
      <c r="Q85" s="44"/>
      <c r="R85" s="64"/>
      <c r="S85" s="64"/>
      <c r="T85" s="64"/>
    </row>
    <row r="86" spans="1:20" ht="12.65" customHeight="1" x14ac:dyDescent="0.55000000000000004">
      <c r="A86" s="44"/>
      <c r="C86" s="44"/>
      <c r="D86" s="44"/>
      <c r="E86" s="44"/>
      <c r="F86" s="44"/>
      <c r="G86" s="44"/>
      <c r="H86" s="44"/>
      <c r="M86" s="44"/>
      <c r="N86" s="44"/>
      <c r="P86" s="44"/>
      <c r="Q86" s="44"/>
      <c r="R86" s="64"/>
      <c r="S86" s="64"/>
      <c r="T86" s="64"/>
    </row>
    <row r="87" spans="1:20" ht="12.65" customHeight="1" x14ac:dyDescent="0.55000000000000004">
      <c r="A87" s="44"/>
      <c r="C87" s="44"/>
      <c r="D87" s="44"/>
      <c r="E87" s="44"/>
      <c r="F87" s="44"/>
      <c r="G87" s="44"/>
      <c r="H87" s="44"/>
      <c r="M87" s="44"/>
      <c r="N87" s="44"/>
      <c r="P87" s="44"/>
      <c r="Q87" s="44"/>
      <c r="R87" s="64"/>
      <c r="S87" s="64"/>
      <c r="T87" s="64"/>
    </row>
    <row r="88" spans="1:20" ht="12.65" customHeight="1" x14ac:dyDescent="0.55000000000000004">
      <c r="A88" s="44"/>
      <c r="C88" s="44"/>
      <c r="D88" s="44"/>
      <c r="E88" s="44"/>
      <c r="F88" s="44"/>
      <c r="G88" s="44"/>
      <c r="H88" s="44"/>
      <c r="M88" s="44"/>
      <c r="N88" s="44"/>
      <c r="P88" s="44"/>
      <c r="Q88" s="44"/>
      <c r="R88" s="64"/>
      <c r="S88" s="64"/>
      <c r="T88" s="64"/>
    </row>
    <row r="89" spans="1:20" ht="12.65" customHeight="1" x14ac:dyDescent="0.55000000000000004">
      <c r="A89" s="44"/>
      <c r="C89" s="44"/>
      <c r="D89" s="44"/>
      <c r="E89" s="44"/>
      <c r="F89" s="44"/>
      <c r="G89" s="44"/>
      <c r="H89" s="44"/>
      <c r="M89" s="44"/>
      <c r="N89" s="44"/>
      <c r="P89" s="44"/>
      <c r="Q89" s="44"/>
      <c r="R89" s="64"/>
      <c r="S89" s="64"/>
      <c r="T89" s="64"/>
    </row>
    <row r="90" spans="1:20" ht="12.65" customHeight="1" x14ac:dyDescent="0.55000000000000004">
      <c r="A90" s="44"/>
      <c r="C90" s="44"/>
      <c r="D90" s="44"/>
      <c r="E90" s="44"/>
      <c r="F90" s="44"/>
      <c r="G90" s="44"/>
      <c r="H90" s="44"/>
      <c r="M90" s="44"/>
      <c r="N90" s="44"/>
      <c r="P90" s="44"/>
      <c r="Q90" s="44"/>
      <c r="R90" s="64"/>
      <c r="S90" s="64"/>
      <c r="T90" s="64"/>
    </row>
    <row r="91" spans="1:20" ht="12.65" customHeight="1" x14ac:dyDescent="0.55000000000000004">
      <c r="A91" s="44"/>
      <c r="C91" s="44"/>
      <c r="D91" s="44"/>
      <c r="E91" s="44"/>
      <c r="F91" s="44"/>
      <c r="G91" s="44"/>
      <c r="H91" s="44"/>
      <c r="I91" s="45"/>
      <c r="M91" s="44"/>
      <c r="N91" s="44"/>
      <c r="P91" s="44"/>
      <c r="Q91" s="44"/>
      <c r="R91" s="44"/>
      <c r="S91" s="44"/>
      <c r="T91" s="44"/>
    </row>
    <row r="92" spans="1:20" ht="12.65" customHeight="1" x14ac:dyDescent="0.55000000000000004">
      <c r="A92" s="44"/>
      <c r="C92" s="44"/>
      <c r="D92" s="44"/>
      <c r="E92" s="44"/>
      <c r="F92" s="44"/>
      <c r="G92" s="44"/>
      <c r="H92" s="44"/>
      <c r="I92" s="77"/>
      <c r="J92" s="44"/>
      <c r="K92" s="44"/>
      <c r="L92" s="44"/>
      <c r="M92" s="44"/>
      <c r="N92" s="44"/>
      <c r="P92" s="44"/>
      <c r="Q92" s="44"/>
      <c r="R92" s="44"/>
      <c r="S92" s="44"/>
      <c r="T92" s="44"/>
    </row>
    <row r="99" spans="1:22" ht="16.75" customHeight="1" x14ac:dyDescent="0.55000000000000004"/>
    <row r="100" spans="1:22" ht="12.65" customHeight="1" x14ac:dyDescent="0.55000000000000004">
      <c r="A100" s="45"/>
      <c r="B100" s="45"/>
      <c r="C100" s="44"/>
      <c r="D100" s="45"/>
      <c r="E100" s="45"/>
      <c r="F100" s="45"/>
      <c r="G100" s="45"/>
      <c r="H100" s="44"/>
      <c r="I100" s="45"/>
      <c r="J100" s="45"/>
      <c r="K100" s="45"/>
      <c r="L100" s="45"/>
      <c r="M100" s="44"/>
      <c r="N100" s="45"/>
      <c r="O100" s="45"/>
      <c r="P100" s="45"/>
      <c r="Q100" s="45"/>
      <c r="R100" s="44"/>
      <c r="S100" s="45"/>
      <c r="T100" s="45"/>
      <c r="U100" s="13"/>
      <c r="V100" s="13"/>
    </row>
    <row r="101" spans="1:22" ht="12.65" customHeight="1" x14ac:dyDescent="0.55000000000000004">
      <c r="A101" s="45"/>
      <c r="B101" s="45"/>
      <c r="C101" s="44"/>
      <c r="D101" s="13"/>
      <c r="E101" s="13"/>
      <c r="F101" s="13"/>
      <c r="G101" s="13"/>
      <c r="H101" s="67"/>
      <c r="I101" s="68"/>
      <c r="J101" s="68"/>
      <c r="K101" s="45"/>
      <c r="L101" s="45"/>
      <c r="M101" s="44"/>
      <c r="N101" s="13"/>
      <c r="O101" s="13"/>
      <c r="P101" s="13"/>
      <c r="Q101" s="13"/>
      <c r="R101" s="67"/>
      <c r="S101" s="68"/>
      <c r="T101" s="68"/>
      <c r="U101" s="68"/>
      <c r="V101" s="14"/>
    </row>
    <row r="102" spans="1:22" ht="12.65" customHeight="1" x14ac:dyDescent="0.55000000000000004">
      <c r="A102" s="44"/>
      <c r="C102" s="44"/>
      <c r="D102" s="44"/>
      <c r="E102" s="44"/>
      <c r="F102" s="44"/>
      <c r="G102" s="44"/>
      <c r="H102" s="64"/>
      <c r="I102" s="64"/>
      <c r="J102" s="64"/>
      <c r="K102" s="45"/>
      <c r="M102" s="44"/>
      <c r="N102" s="44"/>
      <c r="O102" s="44"/>
      <c r="P102" s="44"/>
      <c r="Q102" s="44"/>
      <c r="R102" s="64"/>
      <c r="S102" s="64"/>
      <c r="T102" s="64"/>
    </row>
    <row r="103" spans="1:22" ht="12.65" customHeight="1" x14ac:dyDescent="0.55000000000000004">
      <c r="A103" s="44"/>
      <c r="C103" s="44"/>
      <c r="D103" s="44"/>
      <c r="E103" s="44"/>
      <c r="F103" s="44"/>
      <c r="G103" s="44"/>
      <c r="H103" s="64"/>
      <c r="I103" s="64"/>
      <c r="J103" s="64"/>
      <c r="K103" s="44"/>
      <c r="M103" s="44"/>
      <c r="N103" s="44"/>
      <c r="O103" s="44"/>
      <c r="P103" s="44"/>
      <c r="Q103" s="44"/>
      <c r="R103" s="64"/>
      <c r="S103" s="64"/>
      <c r="T103" s="64"/>
    </row>
    <row r="104" spans="1:22" ht="12.65" customHeight="1" x14ac:dyDescent="0.55000000000000004">
      <c r="A104" s="44"/>
      <c r="C104" s="44"/>
      <c r="D104" s="44"/>
      <c r="E104" s="44"/>
      <c r="F104" s="44"/>
      <c r="G104" s="44"/>
      <c r="H104" s="64"/>
      <c r="I104" s="64"/>
      <c r="J104" s="64"/>
      <c r="K104" s="44"/>
      <c r="M104" s="44"/>
      <c r="N104" s="44"/>
      <c r="O104" s="44"/>
      <c r="P104" s="44"/>
      <c r="Q104" s="44"/>
      <c r="R104" s="64"/>
      <c r="S104" s="64"/>
      <c r="T104" s="64"/>
    </row>
    <row r="105" spans="1:22" ht="12.65" customHeight="1" x14ac:dyDescent="0.55000000000000004">
      <c r="A105" s="44"/>
      <c r="C105" s="44"/>
      <c r="D105" s="44"/>
      <c r="E105" s="44"/>
      <c r="F105" s="44"/>
      <c r="G105" s="44"/>
      <c r="H105" s="64"/>
      <c r="I105" s="64"/>
      <c r="J105" s="64"/>
      <c r="K105" s="44"/>
      <c r="M105" s="44"/>
      <c r="N105" s="44"/>
      <c r="O105" s="44"/>
      <c r="P105" s="44"/>
      <c r="Q105" s="44"/>
      <c r="R105" s="64"/>
      <c r="S105" s="64"/>
      <c r="T105" s="64"/>
    </row>
    <row r="106" spans="1:22" ht="12.65" customHeight="1" x14ac:dyDescent="0.55000000000000004">
      <c r="A106" s="44"/>
      <c r="C106" s="44"/>
      <c r="D106" s="44"/>
      <c r="E106" s="44"/>
      <c r="F106" s="44"/>
      <c r="G106" s="44"/>
      <c r="H106" s="64"/>
      <c r="I106" s="64"/>
      <c r="J106" s="64"/>
      <c r="K106" s="44"/>
      <c r="M106" s="44"/>
      <c r="N106" s="44"/>
      <c r="O106" s="44"/>
      <c r="P106" s="44"/>
      <c r="Q106" s="44"/>
      <c r="R106" s="64"/>
      <c r="S106" s="64"/>
      <c r="T106" s="64"/>
    </row>
    <row r="107" spans="1:22" ht="12.65" customHeight="1" x14ac:dyDescent="0.55000000000000004">
      <c r="A107" s="44"/>
      <c r="C107" s="44"/>
      <c r="D107" s="44"/>
      <c r="E107" s="44"/>
      <c r="F107" s="44"/>
      <c r="G107" s="44"/>
      <c r="H107" s="64"/>
      <c r="I107" s="64"/>
      <c r="J107" s="64"/>
      <c r="K107" s="44"/>
      <c r="M107" s="44"/>
      <c r="N107" s="44"/>
      <c r="O107" s="44"/>
      <c r="P107" s="44"/>
      <c r="Q107" s="44"/>
      <c r="R107" s="64"/>
      <c r="S107" s="64"/>
      <c r="T107" s="64"/>
    </row>
    <row r="108" spans="1:22" ht="12.65" customHeight="1" x14ac:dyDescent="0.55000000000000004">
      <c r="A108" s="44"/>
      <c r="B108" s="45"/>
      <c r="C108" s="44"/>
      <c r="D108" s="44"/>
      <c r="E108" s="44"/>
      <c r="F108" s="44"/>
      <c r="G108" s="44"/>
      <c r="H108" s="44"/>
      <c r="I108" s="44"/>
      <c r="J108" s="44"/>
      <c r="K108" s="44"/>
      <c r="L108" s="45"/>
      <c r="M108" s="44"/>
      <c r="N108" s="44"/>
      <c r="O108" s="44"/>
      <c r="P108" s="44"/>
      <c r="Q108" s="44"/>
      <c r="R108" s="44"/>
      <c r="S108" s="44"/>
      <c r="T108" s="44"/>
    </row>
    <row r="109" spans="1:22" ht="12.65" customHeight="1" x14ac:dyDescent="0.55000000000000004">
      <c r="A109" s="44"/>
      <c r="B109" s="45"/>
      <c r="H109" s="45"/>
      <c r="I109" s="45"/>
      <c r="J109" s="45"/>
      <c r="K109" s="45"/>
    </row>
    <row r="110" spans="1:22" ht="12.65" customHeight="1" x14ac:dyDescent="0.55000000000000004">
      <c r="A110" s="44"/>
      <c r="B110" s="45"/>
      <c r="K110" s="44"/>
    </row>
    <row r="111" spans="1:22" ht="16.75" customHeight="1" x14ac:dyDescent="0.55000000000000004">
      <c r="R111" s="45"/>
      <c r="S111" s="45"/>
      <c r="T111" s="45"/>
    </row>
    <row r="112" spans="1:22" ht="12.65" customHeight="1" x14ac:dyDescent="0.55000000000000004">
      <c r="A112" s="45"/>
      <c r="B112" s="45"/>
      <c r="C112" s="44"/>
      <c r="D112" s="45"/>
      <c r="E112" s="45"/>
      <c r="F112" s="45"/>
      <c r="G112" s="45"/>
      <c r="H112" s="44"/>
      <c r="I112" s="45"/>
      <c r="J112" s="45"/>
      <c r="K112" s="45"/>
      <c r="L112" s="45"/>
      <c r="M112" s="44"/>
      <c r="N112" s="45"/>
      <c r="O112" s="45"/>
      <c r="P112" s="45"/>
      <c r="Q112" s="45"/>
      <c r="R112" s="44"/>
      <c r="S112" s="45"/>
      <c r="T112" s="45"/>
      <c r="U112" s="13"/>
      <c r="V112" s="13"/>
    </row>
    <row r="113" spans="1:22" ht="12.65" customHeight="1" x14ac:dyDescent="0.55000000000000004">
      <c r="A113" s="45"/>
      <c r="B113" s="45"/>
      <c r="C113" s="44"/>
      <c r="D113" s="13"/>
      <c r="E113" s="13"/>
      <c r="F113" s="13"/>
      <c r="G113" s="13"/>
      <c r="H113" s="67"/>
      <c r="I113" s="68"/>
      <c r="J113" s="68"/>
      <c r="K113" s="45"/>
      <c r="L113" s="45"/>
      <c r="M113" s="44"/>
      <c r="N113" s="13"/>
      <c r="O113" s="13"/>
      <c r="P113" s="13"/>
      <c r="Q113" s="13"/>
      <c r="R113" s="67"/>
      <c r="S113" s="68"/>
      <c r="T113" s="68"/>
      <c r="U113" s="68"/>
      <c r="V113" s="14"/>
    </row>
    <row r="114" spans="1:22" ht="12.65" customHeight="1" x14ac:dyDescent="0.55000000000000004">
      <c r="A114" s="44"/>
      <c r="C114" s="44"/>
      <c r="D114" s="44"/>
      <c r="E114" s="44"/>
      <c r="F114" s="44"/>
      <c r="G114" s="44"/>
      <c r="K114" s="45"/>
      <c r="M114" s="44"/>
      <c r="N114" s="44"/>
      <c r="O114" s="44"/>
      <c r="P114" s="44"/>
      <c r="Q114" s="44"/>
    </row>
    <row r="115" spans="1:22" ht="12.65" customHeight="1" x14ac:dyDescent="0.55000000000000004">
      <c r="A115" s="44"/>
      <c r="C115" s="44"/>
      <c r="D115" s="44"/>
      <c r="E115" s="44"/>
      <c r="F115" s="44"/>
      <c r="G115" s="44"/>
      <c r="K115" s="44"/>
      <c r="M115" s="44"/>
      <c r="N115" s="44"/>
      <c r="O115" s="44"/>
      <c r="P115" s="44"/>
      <c r="Q115" s="44"/>
    </row>
    <row r="116" spans="1:22" ht="12.65" customHeight="1" x14ac:dyDescent="0.55000000000000004">
      <c r="A116" s="44"/>
      <c r="C116" s="44"/>
      <c r="D116" s="44"/>
      <c r="E116" s="44"/>
      <c r="F116" s="44"/>
      <c r="G116" s="44"/>
      <c r="K116" s="44"/>
      <c r="M116" s="44"/>
      <c r="N116" s="44"/>
      <c r="O116" s="44"/>
      <c r="P116" s="44"/>
      <c r="Q116" s="44"/>
    </row>
    <row r="117" spans="1:22" ht="12.65" customHeight="1" x14ac:dyDescent="0.55000000000000004">
      <c r="A117" s="44"/>
      <c r="C117" s="44"/>
      <c r="D117" s="44"/>
      <c r="E117" s="44"/>
      <c r="F117" s="44"/>
      <c r="G117" s="44"/>
      <c r="K117" s="44"/>
      <c r="M117" s="44"/>
      <c r="N117" s="44"/>
      <c r="O117" s="44"/>
      <c r="P117" s="44"/>
      <c r="Q117" s="44"/>
    </row>
    <row r="118" spans="1:22" ht="12.65" customHeight="1" x14ac:dyDescent="0.55000000000000004">
      <c r="A118" s="44"/>
      <c r="C118" s="44"/>
      <c r="D118" s="44"/>
      <c r="E118" s="44"/>
      <c r="F118" s="44"/>
      <c r="G118" s="44"/>
      <c r="K118" s="44"/>
      <c r="L118" s="45"/>
      <c r="M118" s="44"/>
      <c r="N118" s="44"/>
      <c r="O118" s="44"/>
      <c r="P118" s="44"/>
      <c r="Q118" s="44"/>
      <c r="R118" s="44"/>
      <c r="S118" s="44"/>
      <c r="T118" s="44"/>
    </row>
    <row r="119" spans="1:22" ht="12.65" customHeight="1" x14ac:dyDescent="0.55000000000000004">
      <c r="A119" s="44"/>
      <c r="B119" s="45"/>
      <c r="C119" s="44"/>
      <c r="D119" s="44"/>
      <c r="E119" s="44"/>
      <c r="F119" s="44"/>
      <c r="G119" s="44"/>
      <c r="H119" s="44"/>
      <c r="I119" s="44"/>
      <c r="J119" s="44"/>
      <c r="K119" s="64"/>
      <c r="L119" s="45"/>
      <c r="M119" s="44"/>
      <c r="N119" s="44"/>
      <c r="O119" s="44"/>
      <c r="P119" s="44"/>
      <c r="Q119" s="44"/>
      <c r="R119" s="44"/>
      <c r="S119" s="44"/>
      <c r="T119" s="44"/>
    </row>
    <row r="121" spans="1:22" ht="16.75" customHeight="1" x14ac:dyDescent="0.55000000000000004"/>
    <row r="122" spans="1:22" ht="12.65" customHeight="1" x14ac:dyDescent="0.55000000000000004">
      <c r="A122" s="45"/>
      <c r="B122" s="45"/>
      <c r="C122" s="44"/>
      <c r="D122" s="45"/>
      <c r="E122" s="45"/>
      <c r="F122" s="45"/>
      <c r="G122" s="45"/>
      <c r="H122" s="44"/>
      <c r="I122" s="13"/>
      <c r="J122" s="13"/>
      <c r="K122" s="45"/>
      <c r="L122" s="45"/>
      <c r="M122" s="44"/>
      <c r="N122" s="45"/>
      <c r="O122" s="45"/>
      <c r="P122" s="45"/>
      <c r="Q122" s="45"/>
      <c r="R122" s="44"/>
      <c r="S122" s="13"/>
      <c r="T122" s="13"/>
      <c r="U122" s="13"/>
      <c r="V122" s="13"/>
    </row>
    <row r="123" spans="1:22" ht="12.65" customHeight="1" x14ac:dyDescent="0.55000000000000004">
      <c r="A123" s="45"/>
      <c r="B123" s="45"/>
      <c r="C123" s="44"/>
      <c r="D123" s="13"/>
      <c r="E123" s="13"/>
      <c r="F123" s="13"/>
      <c r="G123" s="13"/>
      <c r="H123" s="67"/>
      <c r="I123" s="68"/>
      <c r="J123" s="68"/>
      <c r="K123" s="45"/>
      <c r="L123" s="45"/>
      <c r="M123" s="44"/>
      <c r="N123" s="13"/>
      <c r="O123" s="13"/>
      <c r="P123" s="13"/>
      <c r="Q123" s="13"/>
      <c r="R123" s="67"/>
      <c r="S123" s="68"/>
      <c r="T123" s="68"/>
      <c r="U123" s="68"/>
      <c r="V123" s="14"/>
    </row>
    <row r="124" spans="1:22" ht="12.65" customHeight="1" x14ac:dyDescent="0.55000000000000004">
      <c r="A124" s="44"/>
      <c r="C124" s="44"/>
      <c r="D124" s="44"/>
      <c r="E124" s="44"/>
      <c r="F124" s="44"/>
      <c r="G124" s="44"/>
      <c r="H124" s="64"/>
      <c r="I124" s="64"/>
      <c r="J124" s="64"/>
      <c r="K124" s="44"/>
      <c r="M124" s="44"/>
      <c r="N124" s="44"/>
      <c r="O124" s="44"/>
      <c r="P124" s="44"/>
      <c r="Q124" s="44"/>
      <c r="R124" s="64"/>
      <c r="S124" s="64"/>
      <c r="T124" s="64"/>
    </row>
    <row r="125" spans="1:22" ht="12.65" customHeight="1" x14ac:dyDescent="0.55000000000000004">
      <c r="A125" s="44"/>
      <c r="C125" s="44"/>
      <c r="D125" s="44"/>
      <c r="E125" s="44"/>
      <c r="F125" s="44"/>
      <c r="G125" s="44"/>
      <c r="H125" s="64"/>
      <c r="I125" s="64"/>
      <c r="J125" s="64"/>
      <c r="K125" s="44"/>
      <c r="M125" s="44"/>
      <c r="N125" s="44"/>
      <c r="O125" s="44"/>
      <c r="P125" s="44"/>
      <c r="Q125" s="44"/>
      <c r="R125" s="64"/>
      <c r="S125" s="64"/>
      <c r="T125" s="64"/>
    </row>
    <row r="126" spans="1:22" ht="12.65" customHeight="1" x14ac:dyDescent="0.55000000000000004">
      <c r="A126" s="44"/>
      <c r="C126" s="44"/>
      <c r="D126" s="44"/>
      <c r="E126" s="44"/>
      <c r="F126" s="44"/>
      <c r="G126" s="44"/>
      <c r="H126" s="64"/>
      <c r="I126" s="64"/>
      <c r="J126" s="64"/>
      <c r="K126" s="44"/>
      <c r="M126" s="44"/>
      <c r="N126" s="44"/>
      <c r="O126" s="44"/>
      <c r="P126" s="44"/>
      <c r="Q126" s="44"/>
      <c r="R126" s="64"/>
      <c r="S126" s="64"/>
      <c r="T126" s="64"/>
    </row>
    <row r="127" spans="1:22" ht="12.65" customHeight="1" x14ac:dyDescent="0.55000000000000004">
      <c r="A127" s="44"/>
      <c r="C127" s="44"/>
      <c r="D127" s="44"/>
      <c r="E127" s="44"/>
      <c r="F127" s="44"/>
      <c r="G127" s="44"/>
      <c r="H127" s="64"/>
      <c r="I127" s="64"/>
      <c r="J127" s="64"/>
      <c r="K127" s="44"/>
      <c r="M127" s="44"/>
      <c r="N127" s="44"/>
      <c r="O127" s="44"/>
      <c r="P127" s="44"/>
      <c r="Q127" s="44"/>
      <c r="R127" s="64"/>
      <c r="S127" s="64"/>
      <c r="T127" s="64"/>
    </row>
    <row r="128" spans="1:22" ht="12.65" customHeight="1" x14ac:dyDescent="0.55000000000000004">
      <c r="A128" s="44"/>
      <c r="C128" s="44"/>
      <c r="D128" s="44"/>
      <c r="E128" s="44"/>
      <c r="F128" s="44"/>
      <c r="G128" s="44"/>
      <c r="H128" s="64"/>
      <c r="I128" s="64"/>
      <c r="J128" s="64"/>
      <c r="K128" s="44"/>
      <c r="M128" s="44"/>
      <c r="N128" s="44"/>
      <c r="O128" s="44"/>
      <c r="P128" s="44"/>
      <c r="Q128" s="44"/>
      <c r="R128" s="64"/>
      <c r="S128" s="64"/>
      <c r="T128" s="64"/>
    </row>
    <row r="129" spans="1:22" ht="12.65" customHeight="1" x14ac:dyDescent="0.55000000000000004">
      <c r="A129" s="44"/>
      <c r="C129" s="44"/>
      <c r="D129" s="44"/>
      <c r="E129" s="44"/>
      <c r="F129" s="44"/>
      <c r="G129" s="44"/>
      <c r="H129" s="64"/>
      <c r="I129" s="64"/>
      <c r="J129" s="64"/>
      <c r="K129" s="44"/>
      <c r="M129" s="44"/>
      <c r="N129" s="44"/>
      <c r="O129" s="44"/>
      <c r="P129" s="44"/>
      <c r="Q129" s="44"/>
      <c r="R129" s="64"/>
      <c r="S129" s="64"/>
      <c r="T129" s="64"/>
    </row>
    <row r="130" spans="1:22" ht="12.65" customHeight="1" x14ac:dyDescent="0.55000000000000004">
      <c r="A130" s="44"/>
      <c r="C130" s="44"/>
      <c r="D130" s="44"/>
      <c r="E130" s="44"/>
      <c r="F130" s="44"/>
      <c r="G130" s="44"/>
      <c r="H130" s="64"/>
      <c r="I130" s="64"/>
      <c r="J130" s="64"/>
      <c r="K130" s="44"/>
      <c r="M130" s="44"/>
      <c r="N130" s="44"/>
      <c r="O130" s="44"/>
      <c r="P130" s="44"/>
      <c r="Q130" s="44"/>
      <c r="R130" s="64"/>
      <c r="S130" s="64"/>
      <c r="T130" s="64"/>
    </row>
    <row r="131" spans="1:22" ht="12.65" customHeight="1" x14ac:dyDescent="0.55000000000000004">
      <c r="A131" s="44"/>
      <c r="C131" s="44"/>
      <c r="D131" s="44"/>
      <c r="E131" s="44"/>
      <c r="F131" s="44"/>
      <c r="G131" s="44"/>
      <c r="H131" s="64"/>
      <c r="I131" s="64"/>
      <c r="J131" s="64"/>
      <c r="K131" s="44"/>
      <c r="M131" s="44"/>
      <c r="N131" s="44"/>
      <c r="O131" s="44"/>
      <c r="P131" s="44"/>
      <c r="Q131" s="44"/>
      <c r="R131" s="64"/>
      <c r="S131" s="64"/>
      <c r="T131" s="64"/>
    </row>
    <row r="132" spans="1:22" ht="12.65" customHeight="1" x14ac:dyDescent="0.55000000000000004">
      <c r="A132" s="44"/>
      <c r="C132" s="44"/>
      <c r="D132" s="44"/>
      <c r="E132" s="44"/>
      <c r="F132" s="44"/>
      <c r="G132" s="44"/>
      <c r="H132" s="64"/>
      <c r="I132" s="64"/>
      <c r="J132" s="64"/>
      <c r="K132" s="44"/>
      <c r="L132" s="45"/>
      <c r="M132" s="44"/>
      <c r="N132" s="44"/>
      <c r="O132" s="44"/>
      <c r="P132" s="44"/>
      <c r="Q132" s="44"/>
      <c r="R132" s="44"/>
      <c r="S132" s="44"/>
      <c r="T132" s="44"/>
    </row>
    <row r="133" spans="1:22" ht="12.65" customHeight="1" x14ac:dyDescent="0.55000000000000004">
      <c r="A133" s="44"/>
      <c r="B133" s="45"/>
      <c r="C133" s="44"/>
      <c r="D133" s="44"/>
      <c r="E133" s="44"/>
      <c r="F133" s="44"/>
      <c r="G133" s="44"/>
      <c r="H133" s="44"/>
      <c r="I133" s="44"/>
      <c r="J133" s="44"/>
      <c r="K133" s="64"/>
      <c r="L133" s="45"/>
      <c r="M133" s="44"/>
      <c r="N133" s="44"/>
      <c r="O133" s="44"/>
      <c r="P133" s="44"/>
      <c r="Q133" s="44"/>
      <c r="R133" s="44"/>
      <c r="S133" s="44"/>
      <c r="T133" s="44"/>
    </row>
    <row r="135" spans="1:22" ht="16.75" customHeight="1" x14ac:dyDescent="0.55000000000000004"/>
    <row r="136" spans="1:22" ht="12.65" customHeight="1" x14ac:dyDescent="0.55000000000000004">
      <c r="A136" s="45"/>
      <c r="B136" s="45"/>
      <c r="C136" s="44"/>
      <c r="D136" s="45"/>
      <c r="E136" s="45"/>
      <c r="F136" s="45"/>
      <c r="G136" s="45"/>
      <c r="H136" s="44"/>
      <c r="I136" s="13"/>
      <c r="J136" s="13"/>
      <c r="K136" s="45"/>
      <c r="L136" s="45"/>
      <c r="M136" s="44"/>
      <c r="N136" s="45"/>
      <c r="O136" s="45"/>
      <c r="P136" s="45"/>
      <c r="Q136" s="45"/>
      <c r="R136" s="44"/>
      <c r="S136" s="13"/>
      <c r="T136" s="13"/>
      <c r="U136" s="13"/>
      <c r="V136" s="13"/>
    </row>
    <row r="137" spans="1:22" ht="12.65" customHeight="1" x14ac:dyDescent="0.55000000000000004">
      <c r="A137" s="45"/>
      <c r="B137" s="45"/>
      <c r="C137" s="44"/>
      <c r="D137" s="13"/>
      <c r="E137" s="13"/>
      <c r="F137" s="13"/>
      <c r="G137" s="13"/>
      <c r="H137" s="67"/>
      <c r="I137" s="68"/>
      <c r="J137" s="68"/>
      <c r="K137" s="45"/>
      <c r="L137" s="45"/>
      <c r="M137" s="44"/>
      <c r="N137" s="13"/>
      <c r="O137" s="13"/>
      <c r="P137" s="13"/>
      <c r="Q137" s="13"/>
      <c r="R137" s="67"/>
      <c r="S137" s="68"/>
      <c r="T137" s="68"/>
      <c r="U137" s="68"/>
      <c r="V137" s="14"/>
    </row>
    <row r="138" spans="1:22" ht="12.65" customHeight="1" x14ac:dyDescent="0.55000000000000004">
      <c r="A138" s="44"/>
      <c r="C138" s="44"/>
      <c r="D138" s="44"/>
      <c r="E138" s="44"/>
      <c r="F138" s="44"/>
      <c r="G138" s="44"/>
      <c r="H138" s="64"/>
      <c r="I138" s="64"/>
      <c r="J138" s="64"/>
      <c r="K138" s="44"/>
      <c r="M138" s="44"/>
      <c r="N138" s="44"/>
      <c r="O138" s="44"/>
      <c r="P138" s="44"/>
      <c r="Q138" s="44"/>
      <c r="R138" s="44"/>
      <c r="S138" s="44"/>
      <c r="T138" s="44"/>
    </row>
    <row r="139" spans="1:22" ht="12.65" customHeight="1" x14ac:dyDescent="0.55000000000000004">
      <c r="A139" s="44"/>
      <c r="C139" s="44"/>
      <c r="D139" s="44"/>
      <c r="E139" s="44"/>
      <c r="F139" s="44"/>
      <c r="G139" s="44"/>
      <c r="H139" s="64"/>
      <c r="I139" s="64"/>
      <c r="J139" s="64"/>
      <c r="K139" s="44"/>
      <c r="M139" s="44"/>
      <c r="N139" s="44"/>
      <c r="O139" s="44"/>
      <c r="P139" s="44"/>
      <c r="Q139" s="44"/>
      <c r="R139" s="44"/>
      <c r="S139" s="44"/>
      <c r="T139" s="44"/>
    </row>
    <row r="140" spans="1:22" ht="12.65" customHeight="1" x14ac:dyDescent="0.55000000000000004">
      <c r="A140" s="44"/>
      <c r="C140" s="44"/>
      <c r="D140" s="44"/>
      <c r="E140" s="44"/>
      <c r="F140" s="44"/>
      <c r="G140" s="44"/>
      <c r="H140" s="64"/>
      <c r="I140" s="64"/>
      <c r="J140" s="64"/>
      <c r="K140" s="44"/>
      <c r="M140" s="44"/>
      <c r="N140" s="44"/>
      <c r="O140" s="44"/>
      <c r="P140" s="44"/>
      <c r="Q140" s="44"/>
      <c r="R140" s="44"/>
      <c r="S140" s="44"/>
      <c r="T140" s="44"/>
    </row>
    <row r="141" spans="1:22" ht="12.65" customHeight="1" x14ac:dyDescent="0.55000000000000004">
      <c r="A141" s="44"/>
      <c r="C141" s="44"/>
      <c r="D141" s="44"/>
      <c r="E141" s="44"/>
      <c r="F141" s="44"/>
      <c r="G141" s="44"/>
      <c r="H141" s="64"/>
      <c r="I141" s="64"/>
      <c r="J141" s="64"/>
      <c r="K141" s="44"/>
      <c r="M141" s="44"/>
      <c r="N141" s="44"/>
      <c r="O141" s="44"/>
      <c r="P141" s="44"/>
      <c r="Q141" s="44"/>
      <c r="R141" s="44"/>
      <c r="S141" s="44"/>
      <c r="T141" s="44"/>
    </row>
    <row r="142" spans="1:22" ht="12.65" customHeight="1" x14ac:dyDescent="0.55000000000000004">
      <c r="A142" s="44"/>
      <c r="C142" s="44"/>
      <c r="D142" s="44"/>
      <c r="E142" s="44"/>
      <c r="F142" s="44"/>
      <c r="G142" s="44"/>
      <c r="H142" s="64"/>
      <c r="I142" s="64"/>
      <c r="J142" s="64"/>
      <c r="K142" s="44"/>
      <c r="M142" s="44"/>
      <c r="N142" s="44"/>
      <c r="O142" s="44"/>
      <c r="P142" s="44"/>
      <c r="Q142" s="44"/>
      <c r="R142" s="44"/>
      <c r="S142" s="44"/>
      <c r="T142" s="44"/>
    </row>
    <row r="143" spans="1:22" ht="12.65" customHeight="1" x14ac:dyDescent="0.55000000000000004">
      <c r="A143" s="44"/>
      <c r="C143" s="44"/>
      <c r="D143" s="44"/>
      <c r="E143" s="44"/>
      <c r="F143" s="44"/>
      <c r="G143" s="44"/>
      <c r="H143" s="64"/>
      <c r="I143" s="64"/>
      <c r="J143" s="64"/>
      <c r="K143" s="44"/>
      <c r="M143" s="44"/>
      <c r="N143" s="44"/>
      <c r="O143" s="44"/>
      <c r="P143" s="44"/>
      <c r="Q143" s="44"/>
      <c r="R143" s="44"/>
      <c r="S143" s="44"/>
      <c r="T143" s="44"/>
    </row>
    <row r="144" spans="1:22" ht="12.65" customHeight="1" x14ac:dyDescent="0.55000000000000004">
      <c r="A144" s="44"/>
      <c r="C144" s="44"/>
      <c r="D144" s="44"/>
      <c r="E144" s="44"/>
      <c r="F144" s="44"/>
      <c r="G144" s="44"/>
      <c r="H144" s="64"/>
      <c r="I144" s="64"/>
      <c r="J144" s="64"/>
      <c r="K144" s="44"/>
      <c r="M144" s="44"/>
      <c r="N144" s="44"/>
      <c r="O144" s="44"/>
      <c r="P144" s="44"/>
      <c r="Q144" s="44"/>
      <c r="R144" s="44"/>
      <c r="S144" s="44"/>
      <c r="T144" s="44"/>
    </row>
    <row r="145" spans="1:20" ht="12.65" customHeight="1" x14ac:dyDescent="0.55000000000000004">
      <c r="A145" s="44"/>
      <c r="C145" s="44"/>
      <c r="D145" s="44"/>
      <c r="E145" s="44"/>
      <c r="F145" s="44"/>
      <c r="G145" s="44"/>
      <c r="H145" s="64"/>
      <c r="I145" s="64"/>
      <c r="J145" s="64"/>
      <c r="K145" s="44"/>
      <c r="M145" s="44"/>
      <c r="N145" s="44"/>
      <c r="O145" s="44"/>
      <c r="P145" s="44"/>
      <c r="Q145" s="44"/>
      <c r="R145" s="44"/>
      <c r="S145" s="44"/>
      <c r="T145" s="44"/>
    </row>
    <row r="146" spans="1:20" ht="12.65" customHeight="1" x14ac:dyDescent="0.55000000000000004">
      <c r="A146" s="44"/>
      <c r="C146" s="44"/>
      <c r="D146" s="44"/>
      <c r="E146" s="44"/>
      <c r="F146" s="44"/>
      <c r="G146" s="44"/>
      <c r="H146" s="64"/>
      <c r="I146" s="64"/>
      <c r="J146" s="64"/>
      <c r="K146" s="44"/>
      <c r="M146" s="44"/>
      <c r="N146" s="44"/>
      <c r="O146" s="44"/>
      <c r="P146" s="44"/>
      <c r="Q146" s="44"/>
      <c r="R146" s="44"/>
      <c r="S146" s="44"/>
      <c r="T146" s="44"/>
    </row>
    <row r="147" spans="1:20" ht="12.65" customHeight="1" x14ac:dyDescent="0.55000000000000004">
      <c r="A147" s="44"/>
      <c r="C147" s="44"/>
      <c r="D147" s="44"/>
      <c r="E147" s="44"/>
      <c r="F147" s="44"/>
      <c r="G147" s="44"/>
      <c r="H147" s="64"/>
      <c r="I147" s="64"/>
      <c r="J147" s="64"/>
      <c r="K147" s="44"/>
      <c r="M147" s="44"/>
      <c r="N147" s="44"/>
      <c r="O147" s="44"/>
      <c r="P147" s="44"/>
      <c r="Q147" s="44"/>
      <c r="R147" s="44"/>
      <c r="S147" s="44"/>
      <c r="T147" s="44"/>
    </row>
    <row r="148" spans="1:20" ht="12.65" customHeight="1" x14ac:dyDescent="0.55000000000000004">
      <c r="A148" s="44"/>
      <c r="C148" s="44"/>
      <c r="D148" s="44"/>
      <c r="E148" s="44"/>
      <c r="F148" s="44"/>
      <c r="G148" s="44"/>
      <c r="H148" s="64"/>
      <c r="I148" s="64"/>
      <c r="J148" s="64"/>
      <c r="K148" s="44"/>
      <c r="M148" s="44"/>
      <c r="N148" s="44"/>
      <c r="O148" s="44"/>
      <c r="P148" s="44"/>
      <c r="Q148" s="44"/>
      <c r="R148" s="44"/>
      <c r="S148" s="44"/>
      <c r="T148" s="44"/>
    </row>
    <row r="149" spans="1:20" ht="12.65" customHeight="1" x14ac:dyDescent="0.55000000000000004">
      <c r="A149" s="44"/>
      <c r="C149" s="44"/>
      <c r="D149" s="44"/>
      <c r="E149" s="44"/>
      <c r="F149" s="44"/>
      <c r="G149" s="44"/>
      <c r="H149" s="64"/>
      <c r="I149" s="64"/>
      <c r="J149" s="64"/>
      <c r="K149" s="44"/>
      <c r="L149" s="45"/>
      <c r="M149" s="44"/>
      <c r="N149" s="44"/>
      <c r="O149" s="44"/>
      <c r="P149" s="44"/>
      <c r="Q149" s="44"/>
      <c r="R149" s="44"/>
      <c r="S149" s="44"/>
      <c r="T149" s="44"/>
    </row>
    <row r="150" spans="1:20" ht="12.65" customHeight="1" x14ac:dyDescent="0.55000000000000004">
      <c r="A150" s="44"/>
      <c r="B150" s="45"/>
      <c r="C150" s="44"/>
      <c r="D150" s="44"/>
      <c r="E150" s="44"/>
      <c r="F150" s="44"/>
      <c r="G150" s="44"/>
      <c r="H150" s="44"/>
      <c r="I150" s="44"/>
      <c r="J150" s="44"/>
      <c r="K150" s="64"/>
      <c r="L150" s="45"/>
      <c r="M150" s="44"/>
      <c r="N150" s="44"/>
      <c r="O150" s="44"/>
      <c r="P150" s="44"/>
      <c r="Q150" s="44"/>
      <c r="R150" s="44"/>
      <c r="S150" s="44"/>
      <c r="T150" s="44"/>
    </row>
    <row r="151" spans="1:20" ht="12.65" customHeight="1" x14ac:dyDescent="0.55000000000000004">
      <c r="A151" s="44"/>
      <c r="B151" s="45"/>
      <c r="H151" s="45"/>
      <c r="I151" s="45"/>
      <c r="J151" s="45"/>
      <c r="K151" s="64"/>
      <c r="L151" s="45"/>
      <c r="R151" s="45"/>
      <c r="S151" s="45"/>
      <c r="T151" s="45"/>
    </row>
  </sheetData>
  <mergeCells count="38">
    <mergeCell ref="J65:N65"/>
    <mergeCell ref="H65:H66"/>
    <mergeCell ref="I65:I66"/>
    <mergeCell ref="A53:B53"/>
    <mergeCell ref="H53:I53"/>
    <mergeCell ref="A54:A55"/>
    <mergeCell ref="B54:B55"/>
    <mergeCell ref="C54:G54"/>
    <mergeCell ref="H54:H55"/>
    <mergeCell ref="I54:I55"/>
    <mergeCell ref="J54:N54"/>
    <mergeCell ref="A65:A66"/>
    <mergeCell ref="B65:B66"/>
    <mergeCell ref="C65:G65"/>
    <mergeCell ref="A44:A45"/>
    <mergeCell ref="B44:B45"/>
    <mergeCell ref="C44:G44"/>
    <mergeCell ref="A2:B2"/>
    <mergeCell ref="A3:A4"/>
    <mergeCell ref="B3:B4"/>
    <mergeCell ref="C3:G3"/>
    <mergeCell ref="A43:B43"/>
    <mergeCell ref="A32:B32"/>
    <mergeCell ref="A33:A34"/>
    <mergeCell ref="B33:B34"/>
    <mergeCell ref="C33:G33"/>
    <mergeCell ref="H3:H4"/>
    <mergeCell ref="I3:I4"/>
    <mergeCell ref="J3:N3"/>
    <mergeCell ref="M2:N2"/>
    <mergeCell ref="H44:H45"/>
    <mergeCell ref="I44:I45"/>
    <mergeCell ref="J44:N44"/>
    <mergeCell ref="I33:I34"/>
    <mergeCell ref="J33:N33"/>
    <mergeCell ref="H32:I32"/>
    <mergeCell ref="H43:I43"/>
    <mergeCell ref="H33:H34"/>
  </mergeCells>
  <phoneticPr fontId="1"/>
  <pageMargins left="0.7086614173228347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個人登録総括表（支部用） </vt:lpstr>
      <vt:lpstr>個人登録総括表（見本）</vt:lpstr>
      <vt:lpstr>個人総括表（県連集計用）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2024-01-31T10:26:47Z</cp:lastPrinted>
  <dcterms:created xsi:type="dcterms:W3CDTF">2023-04-23T09:47:14Z</dcterms:created>
  <dcterms:modified xsi:type="dcterms:W3CDTF">2024-02-22T05:15:54Z</dcterms:modified>
</cp:coreProperties>
</file>